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brian.armitage\Downloads\"/>
    </mc:Choice>
  </mc:AlternateContent>
  <xr:revisionPtr revIDLastSave="0" documentId="13_ncr:1_{61E5AD08-78D5-498F-9ECD-8299777D705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Read Me" sheetId="2" r:id="rId1"/>
    <sheet name="Admin" sheetId="18" r:id="rId2"/>
    <sheet name="IncomeExp" sheetId="19" r:id="rId3"/>
    <sheet name="Staff" sheetId="20" r:id="rId4"/>
    <sheet name="Collection" sheetId="21" r:id="rId5"/>
    <sheet name="ServCirc" sheetId="22" r:id="rId6"/>
    <sheet name="ProgElect" sheetId="23" r:id="rId7"/>
    <sheet name="Referenda" sheetId="24" r:id="rId8"/>
    <sheet name="Bookmobiles" sheetId="25" r:id="rId9"/>
    <sheet name="Branches" sheetId="26" r:id="rId10"/>
    <sheet name="dropdowns" sheetId="3" r:id="rId11"/>
    <sheet name="all data" sheetId="27" r:id="rId12"/>
  </sheets>
  <definedNames>
    <definedName name="_xlnm._FilterDatabase" localSheetId="1" hidden="1">Admin!$A$1:$C$50</definedName>
    <definedName name="_xlnm._FilterDatabase" localSheetId="8" hidden="1">Bookmobiles!$A$1:$C$33</definedName>
    <definedName name="_xlnm._FilterDatabase" localSheetId="9" hidden="1">Branches!$A$1:$C$49</definedName>
    <definedName name="_xlnm._FilterDatabase" localSheetId="4" hidden="1">Collection!$A$1:$C$43</definedName>
    <definedName name="_xlnm._FilterDatabase" localSheetId="2" hidden="1">IncomeExp!$A$1:$C$34</definedName>
    <definedName name="_xlnm._FilterDatabase" localSheetId="6" hidden="1">ProgElect!$A$1:$C$54</definedName>
    <definedName name="_xlnm._FilterDatabase" localSheetId="7" hidden="1">Referenda!$A$1:$C$11</definedName>
    <definedName name="_xlnm._FilterDatabase" localSheetId="5" hidden="1">ServCirc!$A$1:$C$32</definedName>
    <definedName name="_xlnm._FilterDatabase" localSheetId="3" hidden="1">Staff!$A$1:$C$27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3" i="27" l="1"/>
  <c r="D184" i="27" s="1"/>
  <c r="D124" i="27"/>
  <c r="D97" i="27"/>
  <c r="D89" i="27"/>
  <c r="D75" i="27"/>
  <c r="D78" i="27" s="1"/>
  <c r="D71" i="27"/>
  <c r="D81" i="27" s="1"/>
  <c r="D65" i="27"/>
  <c r="D58" i="27"/>
  <c r="D44" i="27"/>
  <c r="D31" i="22"/>
  <c r="D32" i="22" s="1"/>
  <c r="D15" i="21"/>
  <c r="D14" i="20"/>
  <c r="D6" i="20"/>
  <c r="D26" i="19"/>
  <c r="D29" i="19" s="1"/>
  <c r="D22" i="19"/>
  <c r="D16" i="19"/>
  <c r="D9" i="19"/>
  <c r="D44" i="18"/>
  <c r="D32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tc={9FBC5773-5C2F-4A77-A379-36F21465C00D}</author>
  </authors>
  <commentList>
    <comment ref="B10" authorId="0" shapeId="0" xr:uid="{9FBC5773-5C2F-4A77-A379-36F21465C00D}">
      <text>
        <t>[Threaded comment]
Your version of Excel allows you to read this threaded comment; however, any edits to it will get removed if the file is opened in a newer version of Excel. Learn more: https://go.microsoft.com/fwlink/?linkid=870924
Comment:
    Full-time Equivalent (FTE) Calculations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tc={9FF8DBD2-25ED-4C82-B4DF-07DE11F2E8B0}</author>
    <author>tc={66D4D787-AB04-46A1-AB0B-9B4F74479894}</author>
    <author>tc={9CA40BAD-4341-4449-B880-EE3A4CA4A51C}</author>
  </authors>
  <commentList>
    <comment ref="C31" authorId="0" shapeId="0" xr:uid="{9FF8DBD2-25ED-4C82-B4DF-07DE11F2E8B0}">
      <text>
        <t>[Threaded comment]
Your version of Excel allows you to read this threaded comment; however, any edits to it will get removed if the file is opened in a newer version of Excel. Learn more: https://go.microsoft.com/fwlink/?linkid=870924
Comment:
    10.24a and 10.24b on web should probably be removed?</t>
      </text>
    </comment>
    <comment ref="C36" authorId="1" shapeId="0" xr:uid="{66D4D787-AB04-46A1-AB0B-9B4F74479894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physical item circ? Like 7.10? Would make that clear here and on web.</t>
      </text>
    </comment>
    <comment ref="C44" authorId="2" shapeId="0" xr:uid="{9CA40BAD-4341-4449-B880-EE3A4CA4A51C}">
      <text>
        <t>[Threaded comment]
Your version of Excel allows you to read this threaded comment; however, any edits to it will get removed if the file is opened in a newer version of Excel. Learn more: https://go.microsoft.com/fwlink/?linkid=870924
Comment:
    Would make 10.35 and 10.38 match on web. One has a question mark and one doesn't.</t>
      </text>
    </comment>
  </commentList>
</comments>
</file>

<file path=xl/sharedStrings.xml><?xml version="1.0" encoding="utf-8"?>
<sst xmlns="http://schemas.openxmlformats.org/spreadsheetml/2006/main" count="918" uniqueCount="524">
  <si>
    <t>Short Name</t>
  </si>
  <si>
    <t>Library ID</t>
  </si>
  <si>
    <t>Courtesy Title</t>
  </si>
  <si>
    <t>Director First Name</t>
  </si>
  <si>
    <t>Director Middle Name</t>
  </si>
  <si>
    <t>Director Last Name</t>
  </si>
  <si>
    <t>Director Title</t>
  </si>
  <si>
    <t>Street Address</t>
  </si>
  <si>
    <t>Address</t>
  </si>
  <si>
    <t>City</t>
  </si>
  <si>
    <t>Zip</t>
  </si>
  <si>
    <t>Zip +4</t>
  </si>
  <si>
    <t>Mailing Address</t>
  </si>
  <si>
    <t>Mailing City</t>
  </si>
  <si>
    <t>Mailing Zip</t>
  </si>
  <si>
    <t>Mailing Zip +4</t>
  </si>
  <si>
    <t>Public Phone Number - Administration</t>
  </si>
  <si>
    <t>Reference Phone Number</t>
  </si>
  <si>
    <t>TDD for Deaf</t>
  </si>
  <si>
    <t>Library Director's Email address</t>
  </si>
  <si>
    <t>Library's Web Address</t>
  </si>
  <si>
    <t>Name of person completing this survey</t>
  </si>
  <si>
    <t>Phone # of person completing this survey</t>
  </si>
  <si>
    <t>Email address of person completing this survey</t>
  </si>
  <si>
    <t>County</t>
  </si>
  <si>
    <t>Registered Users as of June 30</t>
  </si>
  <si>
    <t># of Central Libraries</t>
  </si>
  <si>
    <t># of Branch Libraries</t>
  </si>
  <si>
    <t># of Bookmobiles</t>
  </si>
  <si>
    <t>Local Government (all sources)</t>
  </si>
  <si>
    <t>Other Income</t>
  </si>
  <si>
    <t>All Other Operating Income</t>
  </si>
  <si>
    <t>Local Government (taxes and allocations)</t>
  </si>
  <si>
    <t>State Funds</t>
  </si>
  <si>
    <t>Federal Funds</t>
  </si>
  <si>
    <t>Employee Benefits Expenditures</t>
  </si>
  <si>
    <t>Print Materials Expenditures (except Serials)</t>
  </si>
  <si>
    <t>Print Serial Subscription Expenditures</t>
  </si>
  <si>
    <t>Electronic Materials Expenditures</t>
  </si>
  <si>
    <t>Other Materials Expenditures</t>
  </si>
  <si>
    <t>All Other Operating Expenditures</t>
  </si>
  <si>
    <t>Total Capital Expenditures</t>
  </si>
  <si>
    <t>Books Children Held as of June 30</t>
  </si>
  <si>
    <t>Books Young Adult Held as of June 30</t>
  </si>
  <si>
    <t>Total Print Materials Held</t>
  </si>
  <si>
    <t>Circulation</t>
  </si>
  <si>
    <t>Virtual Visits to the library website</t>
  </si>
  <si>
    <t>Wireless Sessions Per Year</t>
  </si>
  <si>
    <t>FSCS Key</t>
  </si>
  <si>
    <t>Library Code</t>
  </si>
  <si>
    <t>Bookmobile Name</t>
  </si>
  <si>
    <t>Phone</t>
  </si>
  <si>
    <t>Type</t>
  </si>
  <si>
    <t>Make</t>
  </si>
  <si>
    <t>Model Number</t>
  </si>
  <si>
    <t>Year</t>
  </si>
  <si>
    <t>Chassis Manufacturer</t>
  </si>
  <si>
    <t>Length</t>
  </si>
  <si>
    <t>Total Mileage</t>
  </si>
  <si>
    <t>Drivers and Clerks on vehicle - FTE</t>
  </si>
  <si>
    <t>Circulation Total</t>
  </si>
  <si>
    <t>Operating and maintenance cost Per Year</t>
  </si>
  <si>
    <t>FSCSKey</t>
  </si>
  <si>
    <t>State assigned identification number</t>
  </si>
  <si>
    <t>Legal Name</t>
  </si>
  <si>
    <t>Physical Street Address</t>
  </si>
  <si>
    <t>Zip Code</t>
  </si>
  <si>
    <t>Zip+4 Code</t>
  </si>
  <si>
    <t>Mailing Street Address</t>
  </si>
  <si>
    <t>Mailing Zip Code</t>
  </si>
  <si>
    <t>Outlet Type Code</t>
  </si>
  <si>
    <t>Facility Owned By</t>
  </si>
  <si>
    <t>Population Served</t>
  </si>
  <si>
    <t>Volumes Held</t>
  </si>
  <si>
    <t>Year Built</t>
  </si>
  <si>
    <t>Salary &amp; Wages Expenditures</t>
  </si>
  <si>
    <t>Established Scheduled Hours for Public Service?</t>
  </si>
  <si>
    <t>Book Capacity in Volumes</t>
  </si>
  <si>
    <t>Library Visits</t>
  </si>
  <si>
    <t>Annual Uses of Public Internet Computers</t>
  </si>
  <si>
    <t>1.10</t>
  </si>
  <si>
    <t xml:space="preserve">Children Borrowers </t>
  </si>
  <si>
    <t>Section 1 Directory and Administrative Information</t>
  </si>
  <si>
    <t>Section 2 Population and Outlets</t>
  </si>
  <si>
    <t>Section 3 Library Income</t>
  </si>
  <si>
    <t>Section 4 Library Expenditures</t>
  </si>
  <si>
    <t>Operating Income</t>
  </si>
  <si>
    <t>Capital Income</t>
  </si>
  <si>
    <t>Staff Expenditures</t>
  </si>
  <si>
    <t>Collection Expenditures</t>
  </si>
  <si>
    <t>Other Expenditures</t>
  </si>
  <si>
    <t>Capital Expenditures</t>
  </si>
  <si>
    <t xml:space="preserve">Section 5 Library Staff </t>
  </si>
  <si>
    <t>Section 7 Library Services</t>
  </si>
  <si>
    <t>Electronic Services</t>
  </si>
  <si>
    <t>Section 9 Bookmobiles</t>
  </si>
  <si>
    <t>Section 10 Library Outlets</t>
  </si>
  <si>
    <t>Reference Transactions</t>
  </si>
  <si>
    <t xml:space="preserve"> </t>
  </si>
  <si>
    <t># recordings of program content</t>
  </si>
  <si>
    <t>Recorded Programming</t>
  </si>
  <si>
    <t>1.10 - 1.17 CSL only. Contact CSL with changes</t>
  </si>
  <si>
    <t>Population of The Legal Service Area (CSL only)</t>
  </si>
  <si>
    <t>Total # of Outlets (auto calculated)</t>
  </si>
  <si>
    <t>Total Operating Income (auto calculated)</t>
  </si>
  <si>
    <t>Total Capital Outlay Income (auto calculated)</t>
  </si>
  <si>
    <t>Total Staff Expenditures (auto calculated)</t>
  </si>
  <si>
    <t>Total Print Materials Expenditures (auto calculated)</t>
  </si>
  <si>
    <t>Total Collection Expenditures (auto calculated)</t>
  </si>
  <si>
    <t>Total Operating Expenditures (auto calculated)</t>
  </si>
  <si>
    <t>10.1-10.14 are CSL only. Contact CSL with changes</t>
  </si>
  <si>
    <t>9.1-9.11 CSL only. Contact CSL with changes</t>
  </si>
  <si>
    <t>Library's Public Email address or "Contact us" URL</t>
  </si>
  <si>
    <t># of Internet Terminals (auto calculated from entries in Outlets sections)</t>
  </si>
  <si>
    <t>Referendum Election Date</t>
  </si>
  <si>
    <t>Referendum Funding Purpose</t>
  </si>
  <si>
    <t>Referendum Type of Tax</t>
  </si>
  <si>
    <t>Referendum Percentage of Yes Votes</t>
  </si>
  <si>
    <t>Referendum Vote Required</t>
  </si>
  <si>
    <t>Referendum Vote Outcome</t>
  </si>
  <si>
    <t>Referendum Notes</t>
  </si>
  <si>
    <t>Total Square Footage (auto calculated in LibPAS from entries in outlets section)</t>
  </si>
  <si>
    <t>Include email in directory distributed to CA library directors?</t>
  </si>
  <si>
    <t>Name of internet provider (e.g. AT&amp;T)</t>
  </si>
  <si>
    <t>7.28a</t>
  </si>
  <si>
    <t>Reporting Method for Uses of Computers</t>
  </si>
  <si>
    <t>7.30a</t>
  </si>
  <si>
    <t>Reporting Method for Wifi Sessions</t>
  </si>
  <si>
    <t>Make email available to professional library orgs?</t>
  </si>
  <si>
    <t>Deputy Director Name</t>
  </si>
  <si>
    <t>Deputy Director Email</t>
  </si>
  <si>
    <t>Total Physical Items (auto-calculated)</t>
  </si>
  <si>
    <t># of Physical Audio Materials</t>
  </si>
  <si>
    <t># of Physical Video Materials</t>
  </si>
  <si>
    <t>(Optional) Current Print Serial Subscriptions</t>
  </si>
  <si>
    <t>Charge per day for Adults</t>
  </si>
  <si>
    <t>For Young Adults</t>
  </si>
  <si>
    <t>For Children</t>
  </si>
  <si>
    <t>7.25a</t>
  </si>
  <si>
    <t>7.25b</t>
  </si>
  <si>
    <t>7.26a</t>
  </si>
  <si>
    <t>7.26b</t>
  </si>
  <si>
    <t>7.27a</t>
  </si>
  <si>
    <t>7.27b</t>
  </si>
  <si>
    <t>7.28b</t>
  </si>
  <si>
    <t>7.29a</t>
  </si>
  <si>
    <t>7.29b</t>
  </si>
  <si>
    <t>7.30b</t>
  </si>
  <si>
    <t>7.31a</t>
  </si>
  <si>
    <t>7.31b</t>
  </si>
  <si>
    <t>7.32a</t>
  </si>
  <si>
    <t>7.32b</t>
  </si>
  <si>
    <t>Early learning: Ages 0-5</t>
  </si>
  <si>
    <t>Children's programs: Ages 6-11</t>
  </si>
  <si>
    <t>Young Adult Programs</t>
  </si>
  <si>
    <t>Adult Programs</t>
  </si>
  <si>
    <t>General Interest Programs</t>
  </si>
  <si>
    <t>Separate Quarters?</t>
  </si>
  <si>
    <t>Staff FTE</t>
  </si>
  <si>
    <t>Reader Seats</t>
  </si>
  <si>
    <t>Total outlet operating expenditure</t>
  </si>
  <si>
    <t>Year opened</t>
  </si>
  <si>
    <t>Year remodeled</t>
  </si>
  <si>
    <t>Adequacy of Facility</t>
  </si>
  <si>
    <t>Estimated cost of deferred maintenance</t>
  </si>
  <si>
    <t>Rate the accuracy of this estimate (ballpark vs calculated)</t>
  </si>
  <si>
    <t>Facility Upgrade Needs</t>
  </si>
  <si>
    <t>Estimated cost of this improvement</t>
  </si>
  <si>
    <t>LEED Certification</t>
  </si>
  <si>
    <t>Gross square ft.</t>
  </si>
  <si>
    <t>Internet connection speed</t>
  </si>
  <si>
    <t>Speed sufficiency</t>
  </si>
  <si>
    <t>Increase in speed needed in five years?</t>
  </si>
  <si>
    <t>Age of cabling</t>
  </si>
  <si>
    <t>Speed limited by hardware issues?</t>
  </si>
  <si>
    <t>Is Wifi available to patrons?</t>
  </si>
  <si>
    <t>Available 24/7?</t>
  </si>
  <si>
    <t>Hours available if not 24/7</t>
  </si>
  <si>
    <t>Maximum users at one time</t>
  </si>
  <si>
    <t>Print Materials and Physical Items</t>
  </si>
  <si>
    <t>Reference transactions reporting method</t>
  </si>
  <si>
    <t>Contact information</t>
  </si>
  <si>
    <t>Hours and Counts</t>
  </si>
  <si>
    <t>Facility Information</t>
  </si>
  <si>
    <t>Electronic Information</t>
  </si>
  <si>
    <t># of self-directed activities</t>
  </si>
  <si>
    <t># of participants</t>
  </si>
  <si>
    <t>Self-directed Activities</t>
  </si>
  <si>
    <t>State Funds (see definitions for examples)</t>
  </si>
  <si>
    <t>Federal Funds (see definitions for examples)</t>
  </si>
  <si>
    <t>Total number of full time employees (count heads, use library definition of "full time")</t>
  </si>
  <si>
    <t>Total number of part time employees (count heads, use library definition of "part time")</t>
  </si>
  <si>
    <t>Total number of volunteers (count heads)</t>
  </si>
  <si>
    <t>Total hours volunteered in the reporting year</t>
  </si>
  <si>
    <t>Languages in print material collection (check all that apply)</t>
  </si>
  <si>
    <t>6.8b</t>
  </si>
  <si>
    <t>6.8a</t>
  </si>
  <si>
    <t>How many hot spots available for check-out and use outside the library?</t>
  </si>
  <si>
    <t>6.7a</t>
  </si>
  <si>
    <t>6.7b</t>
  </si>
  <si>
    <t>Do you loan internet enabled devices? Laptops, Chromebooks, etc.)</t>
  </si>
  <si>
    <t>How many devices available for check-out and use outside the library?</t>
  </si>
  <si>
    <t>Do you charge any patrons late fines for physical materials?</t>
  </si>
  <si>
    <t>Circulation of internet-enabled devices (laptops, Chrombooks, etc)</t>
  </si>
  <si>
    <t>Circulation of hotspots</t>
  </si>
  <si>
    <t>Late fines</t>
  </si>
  <si>
    <t>Circulation of Physical Materials</t>
  </si>
  <si>
    <t>Electronic Content Use</t>
  </si>
  <si>
    <t>Circulation Totals</t>
  </si>
  <si>
    <t># of Live, In-person Children's Programs for Ages 0-5</t>
  </si>
  <si>
    <t># of Live, Virtual Children's Programs for Ages 0-5</t>
  </si>
  <si>
    <t>Attendance at Live, In-person Children's Programs for Ages 0-5</t>
  </si>
  <si>
    <t>Attendance at Live, Virtual Children's Programs for Ages 0-5</t>
  </si>
  <si>
    <t># of Live, In-person programs for Children ages 6-11</t>
  </si>
  <si>
    <t># of Live, Virtual programs for Children ages 6-11</t>
  </si>
  <si>
    <t>Attendance at Live, In-person programs for Children ages 6-11</t>
  </si>
  <si>
    <t>Attendance at Live, Virtual programs for Children ages 6-11</t>
  </si>
  <si>
    <t># of Live, In-person Young Adult Programs for Ages 12-18</t>
  </si>
  <si>
    <t># of Live, Virtual Young Adult Programs for Ages 12-18</t>
  </si>
  <si>
    <t>Attendance at Live, In-person Young Adult Programs for Ages 12-18</t>
  </si>
  <si>
    <t>Attendance at Live, Virtual Young Adult Programs for Ages 12-18</t>
  </si>
  <si>
    <t># of Live, In-person Adult Programs for Ages 19+</t>
  </si>
  <si>
    <t># of Live, Virtual Adult Programs for Ages 19+</t>
  </si>
  <si>
    <t>Attendance at Live, In-person Adult Programs for Ages 19+</t>
  </si>
  <si>
    <t>Attendance at Live, Virtual Adult Programs for Ages 19+</t>
  </si>
  <si>
    <t># of Live, Virtual Programs for all ages</t>
  </si>
  <si>
    <t># of Live, In-person Programs for all ages</t>
  </si>
  <si>
    <t>Attendance at Live, In-person Programs for all ages</t>
  </si>
  <si>
    <t>Attendance at Live, Virtual Programs for all ages</t>
  </si>
  <si>
    <t>Attendance at all offsite programs</t>
  </si>
  <si>
    <t>Describe activities (narrative)</t>
  </si>
  <si>
    <t>Leave blank if no referendum occurred during the report year. Do not report referenda from prior years.</t>
  </si>
  <si>
    <t>Section 8 Referenda</t>
  </si>
  <si>
    <t>Number of Internet Terminals - General Public use</t>
  </si>
  <si>
    <t>At least one paid staff works at facility?</t>
  </si>
  <si>
    <t>Days typically open per week</t>
  </si>
  <si>
    <t>Hours open in typical week</t>
  </si>
  <si>
    <t>Number of Internet Terminals for use by public</t>
  </si>
  <si>
    <t>Type of internet connection (choose from dropdown)</t>
  </si>
  <si>
    <t>When current contract for Intenet service expires</t>
  </si>
  <si>
    <t>Rate reliability of current Internet service (choose from dropdown)</t>
  </si>
  <si>
    <t>Connected to Internet via CENIC/CalREN/State Library Broadband program? Y/N</t>
  </si>
  <si>
    <t>ILS System (choose from dropdown or enter other)</t>
  </si>
  <si>
    <r>
      <t xml:space="preserve">Weeks outlet was </t>
    </r>
    <r>
      <rPr>
        <b/>
        <sz val="11"/>
        <rFont val="Calibri"/>
        <family val="2"/>
        <scheme val="minor"/>
      </rPr>
      <t>actually</t>
    </r>
    <r>
      <rPr>
        <sz val="11"/>
        <rFont val="Calibri"/>
        <family val="2"/>
        <scheme val="minor"/>
      </rPr>
      <t xml:space="preserve"> open during reporting year</t>
    </r>
  </si>
  <si>
    <t>Is this library jurisdiction designated by local government as a supporting department in emergency operations?</t>
  </si>
  <si>
    <t>In emergency situations, does this branch provide any of the following to the community?</t>
  </si>
  <si>
    <t>Does this building have a back-up generator?</t>
  </si>
  <si>
    <t>Library Director's direct phone number (for use by State Library only)</t>
  </si>
  <si>
    <t># of other library outreach vehicles or structures</t>
  </si>
  <si>
    <t>Number of kiosks</t>
  </si>
  <si>
    <t>Total number of persons employed, include all full and part time employees (autocalculated)</t>
  </si>
  <si>
    <t>Actual Annual Service Hours</t>
  </si>
  <si>
    <t>Actual Weeks per Year in Operation</t>
  </si>
  <si>
    <t>Does this building have a seed library?</t>
  </si>
  <si>
    <t>Hours Open, All Outlets (automatically sums entries in branch and bookmobile section )</t>
  </si>
  <si>
    <t>6.20</t>
  </si>
  <si>
    <t>All other Physical Items (do not include hotspots and devices)</t>
  </si>
  <si>
    <t>Circulation of Children's Materials (subset of total)</t>
  </si>
  <si>
    <t>Circulation of Non English Materials (subset of total)</t>
  </si>
  <si>
    <t>Live Programming-Include ALL library programs, onsite and offsite, including summer &amp; literacy</t>
  </si>
  <si>
    <t>Typical number of stops PER WEEK</t>
  </si>
  <si>
    <t>10.50</t>
  </si>
  <si>
    <t>10.60</t>
  </si>
  <si>
    <t>Off-site programming count  This is a sub set of all programming. Include live, offsite programs, NOT virtual programs</t>
  </si>
  <si>
    <t>Of the above live, in-person programs, how many were offsite?</t>
  </si>
  <si>
    <t>(Optional) Share a success story about your library staff, programming, services, community, partnerships, facilities, or collections.</t>
  </si>
  <si>
    <t>7.40</t>
  </si>
  <si>
    <t>What type of fuel powers the engine of the vehicle?</t>
  </si>
  <si>
    <t>9.20</t>
  </si>
  <si>
    <t>9.10</t>
  </si>
  <si>
    <t>Total FTE for Librarians with an MLIS degree</t>
  </si>
  <si>
    <t>Total FTE for Librarians without an MLIS degree</t>
  </si>
  <si>
    <t>Total FTE for all other paid staff</t>
  </si>
  <si>
    <t>Total FTE for all staff</t>
  </si>
  <si>
    <t>eBooks</t>
  </si>
  <si>
    <t>eSerials</t>
  </si>
  <si>
    <t>eSerials available purchased by your library?</t>
  </si>
  <si>
    <t>eSerials available purchased by a consortium/collective?</t>
  </si>
  <si>
    <t>eVideos</t>
  </si>
  <si>
    <t>eAudios available purchased by your library?</t>
  </si>
  <si>
    <t>eAudios available purchased by a consortium/collective?</t>
  </si>
  <si>
    <t>eAudios available purchased by the State Library? (pre-filled)</t>
  </si>
  <si>
    <t>eAudios</t>
  </si>
  <si>
    <t>eVideos available purchased by your library?</t>
  </si>
  <si>
    <t>eVideos available purchased by a consortium/collective?</t>
  </si>
  <si>
    <t>6.21</t>
  </si>
  <si>
    <t>6.22</t>
  </si>
  <si>
    <t>6.23</t>
  </si>
  <si>
    <t>6.24</t>
  </si>
  <si>
    <t>6.19</t>
  </si>
  <si>
    <t>Research Databases</t>
  </si>
  <si>
    <t>Research Databases available purchased by your library?</t>
  </si>
  <si>
    <t>Research Databases available purchased by a consortium/collective?</t>
  </si>
  <si>
    <t>Learning Platforms available purchased by your library?</t>
  </si>
  <si>
    <t>Learning Platforms available purchased by a consortium/collective?</t>
  </si>
  <si>
    <t>6.25</t>
  </si>
  <si>
    <t>6.26</t>
  </si>
  <si>
    <t>6.27</t>
  </si>
  <si>
    <t>6.28</t>
  </si>
  <si>
    <t>6.29</t>
  </si>
  <si>
    <t xml:space="preserve">Learning Platforms </t>
  </si>
  <si>
    <t>Electronic Materials available to patrons</t>
  </si>
  <si>
    <t>Salary Survey (administered every three years)</t>
  </si>
  <si>
    <t>Counting Heads</t>
  </si>
  <si>
    <t>Full-time Equivalent Calculations: Refer to instructions for guidance calculating FTE</t>
  </si>
  <si>
    <t>5.10</t>
  </si>
  <si>
    <t>Library Director</t>
  </si>
  <si>
    <t>Assistant Director</t>
  </si>
  <si>
    <t>Chief of Division</t>
  </si>
  <si>
    <t>Clerk</t>
  </si>
  <si>
    <t>Information Technology Specialist</t>
  </si>
  <si>
    <t>Librarian I</t>
  </si>
  <si>
    <t>Librarian II</t>
  </si>
  <si>
    <t>Librarian III</t>
  </si>
  <si>
    <t>Library Assistance</t>
  </si>
  <si>
    <t>Manager</t>
  </si>
  <si>
    <t>Do you offer automatic renewals for physical items?</t>
  </si>
  <si>
    <t>ILL Loans to others</t>
  </si>
  <si>
    <t>ILL Loans received from others</t>
  </si>
  <si>
    <t>eBook Circulation</t>
  </si>
  <si>
    <t>7.20</t>
  </si>
  <si>
    <t>eSerial Circulation</t>
  </si>
  <si>
    <t>eAudio Circulation</t>
  </si>
  <si>
    <t>eVideo Circulation</t>
  </si>
  <si>
    <t>Total eMaterial Circulation (auto calculated)</t>
  </si>
  <si>
    <t>Total Circulation of Materials (7.10 + 7.23)</t>
  </si>
  <si>
    <t>Yes</t>
  </si>
  <si>
    <t>No</t>
  </si>
  <si>
    <t xml:space="preserve">Did anything occur that affected your data? </t>
  </si>
  <si>
    <t>Please describe. (closure, new outlet, natural disaster, etc.)</t>
  </si>
  <si>
    <t>Annual Count</t>
  </si>
  <si>
    <t>Estimate based on weekly count</t>
  </si>
  <si>
    <t>Reporting method for visits</t>
  </si>
  <si>
    <t>Circulation of all other Physical Items (Library of things. Exclude hotspots, laptops, books, physical audio, physical video)</t>
  </si>
  <si>
    <t># views/listens of recorded program content</t>
  </si>
  <si>
    <t>CIPA Compliant?</t>
  </si>
  <si>
    <t>Alma (Ex Libris)</t>
  </si>
  <si>
    <t>Apollo (Biblionix)</t>
  </si>
  <si>
    <t>Atriuum (Book Systems)</t>
  </si>
  <si>
    <t>CARLX (TLC)</t>
  </si>
  <si>
    <t>Evergreen (Equinox)</t>
  </si>
  <si>
    <t>FOLIO (EBSCO)</t>
  </si>
  <si>
    <t>Horizon (SirsiDynix)</t>
  </si>
  <si>
    <t>Koha (Equinox)</t>
  </si>
  <si>
    <t>Library Solution (TLC)</t>
  </si>
  <si>
    <t>Polaris (Innovative)</t>
  </si>
  <si>
    <t>Primo (Ex Libris)</t>
  </si>
  <si>
    <t>Sierra (Innovative)</t>
  </si>
  <si>
    <t>Summon (Ex Libris)</t>
  </si>
  <si>
    <t>Symphony (SirsiDynix)</t>
  </si>
  <si>
    <t>Vega (Innovative)</t>
  </si>
  <si>
    <t>VERSO (Auto-Graphics)</t>
  </si>
  <si>
    <t>WorldCat Discovery (OCLC)</t>
  </si>
  <si>
    <t>Worldshare Management Services (OCLC)</t>
  </si>
  <si>
    <t>Referendum Local Agency</t>
  </si>
  <si>
    <t>Benefit Assessment</t>
  </si>
  <si>
    <t>Business License Tax</t>
  </si>
  <si>
    <t>Excise Tax</t>
  </si>
  <si>
    <t>Gann Limit Override</t>
  </si>
  <si>
    <t>General Obligation Bond</t>
  </si>
  <si>
    <t>Parcel Tax</t>
  </si>
  <si>
    <t>Sales Tax</t>
  </si>
  <si>
    <t>Special Tax</t>
  </si>
  <si>
    <t>Transient Occupancy Tax</t>
  </si>
  <si>
    <t>Utility Users Tax</t>
  </si>
  <si>
    <t>Other</t>
  </si>
  <si>
    <t>Majority</t>
  </si>
  <si>
    <t>Supermajority</t>
  </si>
  <si>
    <t>Pass</t>
  </si>
  <si>
    <t>Fail</t>
  </si>
  <si>
    <t>Directory Information (If position is not filled, enter "VACANT" in 1.6 and leave 1. 7 &amp; 1.8 blank)</t>
  </si>
  <si>
    <t>Do you lend hot spots?</t>
  </si>
  <si>
    <t>Ballpark Estimate</t>
  </si>
  <si>
    <t>Calculated</t>
  </si>
  <si>
    <t>Diesel</t>
  </si>
  <si>
    <t>Gasoline</t>
  </si>
  <si>
    <t>Pure electric with battery</t>
  </si>
  <si>
    <t>Hybrid (gas/diesel and electric)</t>
  </si>
  <si>
    <t>Natural Gas</t>
  </si>
  <si>
    <t>CITY – City</t>
  </si>
  <si>
    <t>CNTY – County</t>
  </si>
  <si>
    <t>MULT – Multiple Ownership</t>
  </si>
  <si>
    <t>SPDT – Special District PSCH – Public School</t>
  </si>
  <si>
    <t>PUAG – Public Agency PRIV – Private</t>
  </si>
  <si>
    <t>LEED Certified</t>
  </si>
  <si>
    <t>LEED Platinum</t>
  </si>
  <si>
    <t>LEED Gold</t>
  </si>
  <si>
    <t>LEED Silver</t>
  </si>
  <si>
    <t>Don’t know</t>
  </si>
  <si>
    <t>Cooling center</t>
  </si>
  <si>
    <t>Warming center</t>
  </si>
  <si>
    <t>Air filtration for shelter from poor air quality</t>
  </si>
  <si>
    <t>Overnight shelter</t>
  </si>
  <si>
    <t>Power/recharging for devices</t>
  </si>
  <si>
    <t>Food distribution</t>
  </si>
  <si>
    <t>Emergency supplies distribution</t>
  </si>
  <si>
    <t>No connection</t>
  </si>
  <si>
    <t>25 Mbps or less (Megabits per second)</t>
  </si>
  <si>
    <t>25 Mbps-99 Mbps total</t>
  </si>
  <si>
    <t>100 Mbps – 999 Mbps</t>
  </si>
  <si>
    <t>1 Gbps (Gigabits per second)</t>
  </si>
  <si>
    <t>More than 1 Gbps (Fiber only)</t>
  </si>
  <si>
    <t>10 Gbps (Fiber only)</t>
  </si>
  <si>
    <t>More than 10Gbps (Fiber only)</t>
  </si>
  <si>
    <t>1-2 years</t>
  </si>
  <si>
    <t>3-5 years</t>
  </si>
  <si>
    <t>5-10 years</t>
  </si>
  <si>
    <t>More than 10</t>
  </si>
  <si>
    <t>More than half of cabling older than three years?</t>
  </si>
  <si>
    <t>Fiber (i.e. a dedicated fiber optic connection through CENIC or another provider)</t>
  </si>
  <si>
    <t>Shared Fiber (i.e. FioS, small-business-class service)</t>
  </si>
  <si>
    <t>Microwave (i.e. a dedicated microwave (aka point-to-point wireless) connection via CENIC or another provider)</t>
  </si>
  <si>
    <t>DSL/Cable/Copper/None of the above</t>
  </si>
  <si>
    <t>very reliable</t>
  </si>
  <si>
    <t>generally reliable</t>
  </si>
  <si>
    <t>unreliable</t>
  </si>
  <si>
    <t>Albanian</t>
  </si>
  <si>
    <t>Amharic</t>
  </si>
  <si>
    <t>Arabic</t>
  </si>
  <si>
    <t>Armenian</t>
  </si>
  <si>
    <t>Bengali</t>
  </si>
  <si>
    <t>Bosnian</t>
  </si>
  <si>
    <t>Bulgarian</t>
  </si>
  <si>
    <t>Burmese</t>
  </si>
  <si>
    <t>Chinese</t>
  </si>
  <si>
    <t>Croatian</t>
  </si>
  <si>
    <t>Czech</t>
  </si>
  <si>
    <t>Dutch</t>
  </si>
  <si>
    <t>Farsi (Persian)</t>
  </si>
  <si>
    <t>French</t>
  </si>
  <si>
    <t>German</t>
  </si>
  <si>
    <t>Greek</t>
  </si>
  <si>
    <t>Haitian Creole</t>
  </si>
  <si>
    <t>Hebrew</t>
  </si>
  <si>
    <t>Hindi</t>
  </si>
  <si>
    <t>Hmong</t>
  </si>
  <si>
    <t>Hungarian</t>
  </si>
  <si>
    <t>Igbo</t>
  </si>
  <si>
    <t>Ilocano</t>
  </si>
  <si>
    <t>Indonesian</t>
  </si>
  <si>
    <t>Italian</t>
  </si>
  <si>
    <t>Japanese</t>
  </si>
  <si>
    <t>Khmer</t>
  </si>
  <si>
    <t>Korean</t>
  </si>
  <si>
    <t>Laotian</t>
  </si>
  <si>
    <t>Lithuanian</t>
  </si>
  <si>
    <t>Malayalam</t>
  </si>
  <si>
    <t>Marathi</t>
  </si>
  <si>
    <t>Navajo</t>
  </si>
  <si>
    <t>Nepali</t>
  </si>
  <si>
    <t>Polish</t>
  </si>
  <si>
    <t>Portuguese</t>
  </si>
  <si>
    <t>Punjabi</t>
  </si>
  <si>
    <t>Romanian</t>
  </si>
  <si>
    <t>Russian</t>
  </si>
  <si>
    <t>Serbian</t>
  </si>
  <si>
    <t>Sinhala</t>
  </si>
  <si>
    <t>Spanish</t>
  </si>
  <si>
    <t>Slovak</t>
  </si>
  <si>
    <t>Somali</t>
  </si>
  <si>
    <t>Swahili</t>
  </si>
  <si>
    <t>Tagalog</t>
  </si>
  <si>
    <t>Tamil</t>
  </si>
  <si>
    <t>Telugu</t>
  </si>
  <si>
    <t>Thai</t>
  </si>
  <si>
    <t>Tigrinya</t>
  </si>
  <si>
    <t>Turkish</t>
  </si>
  <si>
    <t>Twi</t>
  </si>
  <si>
    <t>Ukrainian</t>
  </si>
  <si>
    <t>Urdu</t>
  </si>
  <si>
    <t>Vietnamese</t>
  </si>
  <si>
    <t>Yiddish</t>
  </si>
  <si>
    <t>Yoruba</t>
  </si>
  <si>
    <t>Other (please list, separated by commas)</t>
  </si>
  <si>
    <t>Gujarati</t>
  </si>
  <si>
    <t xml:space="preserve">eSerials available purchased by the State Library? </t>
  </si>
  <si>
    <t>eVideos available purchased by the State Library?</t>
  </si>
  <si>
    <t>Research Databases available purchased by the State Library?</t>
  </si>
  <si>
    <t>Learning Platforms available purchased by the State Library?</t>
  </si>
  <si>
    <t>Make email available to public?</t>
  </si>
  <si>
    <t>Section 6 Library Collection</t>
  </si>
  <si>
    <t>7.33a</t>
  </si>
  <si>
    <t>7.33b</t>
  </si>
  <si>
    <t>7.34a</t>
  </si>
  <si>
    <t>7.34b</t>
  </si>
  <si>
    <t>7.35a</t>
  </si>
  <si>
    <t>7.35b</t>
  </si>
  <si>
    <t>7.36a</t>
  </si>
  <si>
    <t>7.36b</t>
  </si>
  <si>
    <t>New bookmobile or branch to report?</t>
  </si>
  <si>
    <t>Description of new outlet. EMAIL LibraryStatistics@library.ca.gov as soon as possible so we can add to your form.</t>
  </si>
  <si>
    <t xml:space="preserve">Did anything occur that significantly affected your data this reporting year? </t>
  </si>
  <si>
    <t>Describe (i.e. closure, new outlet, natural disaster, etc.)</t>
  </si>
  <si>
    <t>FY 23-24 California Public Libraries Survey</t>
  </si>
  <si>
    <t>Sections 1 &amp; 2 Administrative, Directory, Population, and Outlets</t>
  </si>
  <si>
    <t>Sections 3 &amp; 4 Library Income and Expenditures</t>
  </si>
  <si>
    <t>Section 5 Library Staff and Salaries</t>
  </si>
  <si>
    <t>Section 6 Collection</t>
  </si>
  <si>
    <t>Section 7 Hours, Visits, Reference, Circulation</t>
  </si>
  <si>
    <t>Section 7 Programs and Electronic Services</t>
  </si>
  <si>
    <t>Section 10 Branches</t>
  </si>
  <si>
    <t>Table of Contents (Live links to Sheets in this workbook)</t>
  </si>
  <si>
    <t>Total number of full time employees (count heads, use your library's definition of "full time")</t>
  </si>
  <si>
    <t>Total number of part time employees (count heads, use your library definition's of "part time")</t>
  </si>
  <si>
    <t>Beginning Salary</t>
  </si>
  <si>
    <t>Final Salary</t>
  </si>
  <si>
    <t>Books - Children - Held as of June 30</t>
  </si>
  <si>
    <t>Books - Young Adult - Held as of June 30</t>
  </si>
  <si>
    <t>How many total internet enabled devices are available for check-out and use outside the library?</t>
  </si>
  <si>
    <t>eBooks available purchased by your library?</t>
  </si>
  <si>
    <t>eBooks available purchased by a consortium/collective?</t>
  </si>
  <si>
    <t>eBooks available purchased by State Library? (pre-filled)</t>
  </si>
  <si>
    <t>Total Circulation of all physical items (include ALL physical items, including hotspots, library of things)</t>
  </si>
  <si>
    <t>Total FTE for librarians spent working on vehicle</t>
  </si>
  <si>
    <t>Total FTE for time spent by other staff off vehicle in support of bookmobile</t>
  </si>
  <si>
    <r>
      <t xml:space="preserve">Total hours outlet was </t>
    </r>
    <r>
      <rPr>
        <b/>
        <sz val="11"/>
        <rFont val="Calibri"/>
        <family val="2"/>
        <scheme val="minor"/>
      </rPr>
      <t>actually</t>
    </r>
    <r>
      <rPr>
        <sz val="11"/>
        <rFont val="Calibri"/>
        <family val="2"/>
        <scheme val="minor"/>
      </rPr>
      <t xml:space="preserve"> open during reporting year</t>
    </r>
  </si>
  <si>
    <t>Physical Circulation</t>
  </si>
  <si>
    <t>eBooks available purchased by consortium/collective?</t>
  </si>
  <si>
    <t>eBooks available purchased by the State Library? (pre-filled)</t>
  </si>
  <si>
    <t>Total Circulationof all physical items (include ALL physical items, including hotspots, library of things)</t>
  </si>
  <si>
    <t xml:space="preserve">Visit the PLS Survey Instructions for detailed definitions. </t>
  </si>
  <si>
    <t>FY23-24 California Public Libraries Survey</t>
  </si>
  <si>
    <t>LibraryStatistics@library.ca.gov</t>
  </si>
  <si>
    <r>
      <rPr>
        <b/>
        <sz val="12"/>
        <color theme="1"/>
        <rFont val="Calibri"/>
        <family val="2"/>
        <scheme val="major"/>
      </rPr>
      <t>Changes for FY 24-25 California Public Libraries Survey</t>
    </r>
    <r>
      <rPr>
        <sz val="12"/>
        <color theme="1"/>
        <rFont val="Calibri"/>
        <family val="2"/>
        <scheme val="major"/>
      </rPr>
      <t xml:space="preserve">
</t>
    </r>
    <r>
      <rPr>
        <b/>
        <sz val="12"/>
        <color theme="1"/>
        <rFont val="Calibri"/>
        <family val="2"/>
        <scheme val="major"/>
      </rPr>
      <t>1.34-1.35</t>
    </r>
    <r>
      <rPr>
        <sz val="12"/>
        <color theme="1"/>
        <rFont val="Calibri"/>
        <family val="2"/>
        <scheme val="major"/>
      </rPr>
      <t xml:space="preserve">
Tell us about anything that might have happened at your library in FY23-24 affected your statistics. Examples include permanent or temporarily closure, opening a new location, a natural disaster, prolonged power outage, significant staffing shortage, etc.
</t>
    </r>
    <r>
      <rPr>
        <b/>
        <sz val="12"/>
        <color theme="1"/>
        <rFont val="Calibri"/>
        <family val="2"/>
        <scheme val="major"/>
      </rPr>
      <t>2.12-2.13</t>
    </r>
    <r>
      <rPr>
        <sz val="12"/>
        <color theme="1"/>
        <rFont val="Calibri"/>
        <family val="2"/>
        <scheme val="major"/>
      </rPr>
      <t xml:space="preserve">
Enter any new branches or bookmobiles. Email us so we can add it to your form.
</t>
    </r>
    <r>
      <rPr>
        <b/>
        <sz val="12"/>
        <color theme="1"/>
        <rFont val="Calibri"/>
        <family val="2"/>
        <scheme val="major"/>
      </rPr>
      <t>5.6-5.9</t>
    </r>
    <r>
      <rPr>
        <sz val="12"/>
        <color theme="1"/>
        <rFont val="Calibri"/>
        <family val="2"/>
        <scheme val="major"/>
      </rPr>
      <t xml:space="preserve">
Report Full-Time Equivalent (FTE). We tried “hours worked” last year, and it was not a good experiment. 
</t>
    </r>
    <r>
      <rPr>
        <b/>
        <sz val="12"/>
        <color theme="1"/>
        <rFont val="Calibri"/>
        <family val="2"/>
        <scheme val="major"/>
      </rPr>
      <t>5.10-5.19</t>
    </r>
    <r>
      <rPr>
        <sz val="12"/>
        <color theme="1"/>
        <rFont val="Calibri"/>
        <family val="2"/>
        <scheme val="major"/>
      </rPr>
      <t xml:space="preserve">
Staff Salary Survey. This is collected every three years.
</t>
    </r>
    <r>
      <rPr>
        <b/>
        <sz val="12"/>
        <color theme="1"/>
        <rFont val="Calibri"/>
        <family val="2"/>
        <scheme val="major"/>
      </rPr>
      <t>6.12-6.29</t>
    </r>
    <r>
      <rPr>
        <sz val="12"/>
        <color theme="1"/>
        <rFont val="Calibri"/>
        <family val="2"/>
        <scheme val="major"/>
      </rPr>
      <t xml:space="preserve">
No more counting eBooks and databases! Replaced with simple yes/no questions about which eResources you offer and how they are funded.
</t>
    </r>
    <r>
      <rPr>
        <b/>
        <sz val="12"/>
        <color theme="1"/>
        <rFont val="Calibri"/>
        <family val="2"/>
        <scheme val="major"/>
      </rPr>
      <t>7.19-7.22</t>
    </r>
    <r>
      <rPr>
        <sz val="12"/>
        <color theme="1"/>
        <rFont val="Calibri"/>
        <family val="2"/>
        <scheme val="major"/>
      </rPr>
      <t xml:space="preserve">
eMaterial circulation reported by format (eBook, eSerial, eAudio, and eVideo), and no more counting usage of databases!
</t>
    </r>
    <r>
      <rPr>
        <b/>
        <sz val="12"/>
        <color theme="1"/>
        <rFont val="Calibri"/>
        <family val="2"/>
        <scheme val="major"/>
      </rPr>
      <t>7.36</t>
    </r>
    <r>
      <rPr>
        <sz val="12"/>
        <color theme="1"/>
        <rFont val="Calibri"/>
        <family val="2"/>
        <scheme val="major"/>
      </rPr>
      <t xml:space="preserve">
Recorded program content definition refined to include audio recordings.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</si>
</sst>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ajor"/>
    </font>
    <font>
      <sz val="11"/>
      <color rgb="FF333333"/>
      <name val="Calibri"/>
      <family val="2"/>
      <scheme val="major"/>
    </font>
    <font>
      <sz val="11"/>
      <color rgb="FF362B36"/>
      <name val="Calibri"/>
      <family val="2"/>
      <scheme val="major"/>
    </font>
    <font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ajor"/>
    </font>
    <font>
      <sz val="12"/>
      <color theme="1"/>
      <name val="Calibri"/>
      <family val="2"/>
      <scheme val="major"/>
    </font>
    <font>
      <u/>
      <sz val="12"/>
      <color theme="10"/>
      <name val="Calibri"/>
      <family val="2"/>
      <scheme val="major"/>
    </font>
    <font>
      <b/>
      <sz val="16"/>
      <color theme="1"/>
      <name val="Calibri"/>
      <family val="2"/>
      <scheme val="major"/>
    </font>
    <font>
      <sz val="16"/>
      <color theme="1"/>
      <name val="Calibri"/>
      <family val="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6" fillId="0" borderId="0" applyNumberFormat="0" applyFill="0" applyBorder="0" applyAlignment="0" applyProtection="0"/>
  </cellStyleXfs>
  <cellXfs count="61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left" vertical="center" wrapText="1" inden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 indent="1"/>
    </xf>
    <xf numFmtId="0" fontId="24" fillId="0" borderId="0" xfId="0" applyFont="1"/>
    <xf numFmtId="49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0" applyFont="1" applyProtection="1">
      <protection locked="0"/>
    </xf>
    <xf numFmtId="0" fontId="18" fillId="34" borderId="0" xfId="0" applyFont="1" applyFill="1" applyProtection="1">
      <protection locked="0"/>
    </xf>
    <xf numFmtId="0" fontId="18" fillId="0" borderId="10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34" borderId="11" xfId="0" applyFont="1" applyFill="1" applyBorder="1" applyProtection="1">
      <protection locked="0"/>
    </xf>
    <xf numFmtId="0" fontId="18" fillId="35" borderId="11" xfId="0" applyFont="1" applyFill="1" applyBorder="1" applyProtection="1">
      <protection locked="0"/>
    </xf>
    <xf numFmtId="0" fontId="18" fillId="0" borderId="0" xfId="0" applyFont="1" applyAlignment="1" applyProtection="1">
      <alignment horizontal="left"/>
      <protection locked="0"/>
    </xf>
    <xf numFmtId="2" fontId="18" fillId="0" borderId="0" xfId="0" applyNumberFormat="1" applyFont="1" applyAlignment="1" applyProtection="1">
      <alignment horizontal="left"/>
      <protection locked="0"/>
    </xf>
    <xf numFmtId="0" fontId="18" fillId="35" borderId="10" xfId="0" applyFont="1" applyFill="1" applyBorder="1" applyProtection="1">
      <protection locked="0"/>
    </xf>
    <xf numFmtId="0" fontId="25" fillId="0" borderId="11" xfId="0" applyFont="1" applyBorder="1" applyProtection="1">
      <protection locked="0"/>
    </xf>
    <xf numFmtId="164" fontId="18" fillId="0" borderId="10" xfId="0" applyNumberFormat="1" applyFont="1" applyBorder="1" applyProtection="1">
      <protection locked="0"/>
    </xf>
    <xf numFmtId="164" fontId="18" fillId="0" borderId="11" xfId="0" applyNumberFormat="1" applyFont="1" applyBorder="1" applyProtection="1">
      <protection locked="0"/>
    </xf>
    <xf numFmtId="0" fontId="19" fillId="34" borderId="0" xfId="0" applyFont="1" applyFill="1" applyProtection="1">
      <protection locked="0"/>
    </xf>
    <xf numFmtId="164" fontId="18" fillId="34" borderId="11" xfId="0" applyNumberFormat="1" applyFont="1" applyFill="1" applyBorder="1" applyProtection="1">
      <protection locked="0"/>
    </xf>
    <xf numFmtId="164" fontId="18" fillId="34" borderId="0" xfId="0" applyNumberFormat="1" applyFont="1" applyFill="1" applyProtection="1">
      <protection locked="0"/>
    </xf>
    <xf numFmtId="164" fontId="18" fillId="0" borderId="0" xfId="0" applyNumberFormat="1" applyFont="1" applyProtection="1">
      <protection locked="0"/>
    </xf>
    <xf numFmtId="0" fontId="18" fillId="0" borderId="12" xfId="0" applyFont="1" applyBorder="1" applyProtection="1">
      <protection locked="0"/>
    </xf>
    <xf numFmtId="165" fontId="18" fillId="0" borderId="11" xfId="0" applyNumberFormat="1" applyFont="1" applyBorder="1" applyProtection="1">
      <protection locked="0"/>
    </xf>
    <xf numFmtId="165" fontId="18" fillId="0" borderId="12" xfId="0" applyNumberFormat="1" applyFont="1" applyBorder="1" applyProtection="1">
      <protection locked="0"/>
    </xf>
    <xf numFmtId="0" fontId="21" fillId="34" borderId="0" xfId="0" applyFont="1" applyFill="1" applyProtection="1">
      <protection locked="0"/>
    </xf>
    <xf numFmtId="0" fontId="21" fillId="0" borderId="0" xfId="0" applyFont="1" applyProtection="1">
      <protection locked="0"/>
    </xf>
    <xf numFmtId="0" fontId="18" fillId="33" borderId="11" xfId="0" applyFont="1" applyFill="1" applyBorder="1" applyProtection="1">
      <protection locked="0"/>
    </xf>
    <xf numFmtId="0" fontId="20" fillId="0" borderId="0" xfId="0" applyFont="1"/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wrapText="1"/>
    </xf>
    <xf numFmtId="0" fontId="20" fillId="34" borderId="0" xfId="0" applyFont="1" applyFill="1"/>
    <xf numFmtId="49" fontId="18" fillId="34" borderId="0" xfId="0" applyNumberFormat="1" applyFont="1" applyFill="1" applyAlignment="1">
      <alignment horizontal="left"/>
    </xf>
    <xf numFmtId="0" fontId="18" fillId="34" borderId="0" xfId="0" applyFont="1" applyFill="1" applyAlignment="1">
      <alignment wrapText="1"/>
    </xf>
    <xf numFmtId="0" fontId="18" fillId="34" borderId="0" xfId="0" applyFont="1" applyFill="1"/>
    <xf numFmtId="0" fontId="18" fillId="0" borderId="0" xfId="0" applyFont="1"/>
    <xf numFmtId="0" fontId="18" fillId="35" borderId="0" xfId="0" applyFont="1" applyFill="1" applyAlignment="1">
      <alignment wrapText="1"/>
    </xf>
    <xf numFmtId="0" fontId="18" fillId="0" borderId="0" xfId="0" applyFont="1" applyAlignment="1">
      <alignment horizontal="left"/>
    </xf>
    <xf numFmtId="2" fontId="18" fillId="0" borderId="0" xfId="0" applyNumberFormat="1" applyFont="1" applyAlignment="1">
      <alignment horizontal="left"/>
    </xf>
    <xf numFmtId="49" fontId="19" fillId="34" borderId="0" xfId="0" applyNumberFormat="1" applyFont="1" applyFill="1" applyAlignment="1">
      <alignment horizontal="left"/>
    </xf>
    <xf numFmtId="0" fontId="19" fillId="34" borderId="0" xfId="0" applyFont="1" applyFill="1"/>
    <xf numFmtId="0" fontId="19" fillId="34" borderId="0" xfId="0" applyFont="1" applyFill="1" applyAlignment="1">
      <alignment wrapText="1"/>
    </xf>
    <xf numFmtId="49" fontId="20" fillId="34" borderId="0" xfId="0" applyNumberFormat="1" applyFont="1" applyFill="1" applyAlignment="1">
      <alignment horizontal="left"/>
    </xf>
    <xf numFmtId="0" fontId="21" fillId="34" borderId="0" xfId="0" applyFont="1" applyFill="1"/>
    <xf numFmtId="0" fontId="21" fillId="34" borderId="0" xfId="0" applyFont="1" applyFill="1" applyAlignment="1">
      <alignment wrapText="1"/>
    </xf>
    <xf numFmtId="49" fontId="19" fillId="0" borderId="0" xfId="0" applyNumberFormat="1" applyFont="1" applyAlignment="1">
      <alignment horizontal="left"/>
    </xf>
    <xf numFmtId="0" fontId="18" fillId="33" borderId="0" xfId="0" applyFont="1" applyFill="1" applyAlignment="1">
      <alignment wrapText="1"/>
    </xf>
    <xf numFmtId="0" fontId="18" fillId="35" borderId="11" xfId="0" applyFont="1" applyFill="1" applyBorder="1"/>
    <xf numFmtId="164" fontId="18" fillId="35" borderId="11" xfId="0" applyNumberFormat="1" applyFont="1" applyFill="1" applyBorder="1"/>
    <xf numFmtId="0" fontId="18" fillId="35" borderId="10" xfId="0" applyFont="1" applyFill="1" applyBorder="1"/>
    <xf numFmtId="0" fontId="18" fillId="0" borderId="12" xfId="0" applyFont="1" applyBorder="1"/>
    <xf numFmtId="0" fontId="18" fillId="36" borderId="0" xfId="0" applyFont="1" applyFill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42" applyFont="1" applyAlignment="1">
      <alignment vertical="center"/>
    </xf>
    <xf numFmtId="0" fontId="29" fillId="0" borderId="0" xfId="42" applyFont="1"/>
    <xf numFmtId="0" fontId="28" fillId="0" borderId="0" xfId="0" applyFont="1" applyAlignment="1">
      <alignment wrapText="1"/>
    </xf>
    <xf numFmtId="0" fontId="30" fillId="0" borderId="0" xfId="0" applyFont="1"/>
    <xf numFmtId="0" fontId="3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emberger, Jen@CSL" id="{32B822AE-9B6E-422C-AA9D-8B709ABEE1EB}" userId="S::jen.lemberger@library.ca.gov::34f4e12c-1e42-4f29-828c-498a66caf8d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4-07-10T19:25:09.05" personId="{32B822AE-9B6E-422C-AA9D-8B709ABEE1EB}" id="{9FBC5773-5C2F-4A77-A379-36F21465C00D}">
    <text>Full-time Equivalent (FTE) Calculations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31" dT="2024-07-10T20:37:10.48" personId="{32B822AE-9B6E-422C-AA9D-8B709ABEE1EB}" id="{9FF8DBD2-25ED-4C82-B4DF-07DE11F2E8B0}">
    <text>10.24a and 10.24b on web should probably be removed?</text>
  </threadedComment>
  <threadedComment ref="C36" dT="2024-07-10T20:39:43.80" personId="{32B822AE-9B6E-422C-AA9D-8B709ABEE1EB}" id="{66D4D787-AB04-46A1-AB0B-9B4F74479894}">
    <text>Is this physical item circ? Like 7.10? Would make that clear here and on web.</text>
  </threadedComment>
  <threadedComment ref="C44" dT="2024-07-10T20:41:19.40" personId="{32B822AE-9B6E-422C-AA9D-8B709ABEE1EB}" id="{9CA40BAD-4341-4449-B880-EE3A4CA4A51C}">
    <text>Would make 10.35 and 10.38 match on web. One has a question mark and one doesn't.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LibraryStatistics@library.ca.gov" TargetMode="External"/><Relationship Id="rId1" Type="http://schemas.openxmlformats.org/officeDocument/2006/relationships/hyperlink" Target="https://www.library.ca.gov/services/to-libraries/statistics/survey-instructions/collection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25185-63B7-4655-92C8-E42852A2970C}">
  <sheetPr>
    <tabColor rgb="FFFF0000"/>
  </sheetPr>
  <dimension ref="A1:A14"/>
  <sheetViews>
    <sheetView tabSelected="1" workbookViewId="0"/>
  </sheetViews>
  <sheetFormatPr defaultColWidth="9.1796875" defaultRowHeight="15.5" x14ac:dyDescent="0.35"/>
  <cols>
    <col min="1" max="1" width="76.7265625" style="55" customWidth="1"/>
    <col min="2" max="16384" width="9.1796875" style="55"/>
  </cols>
  <sheetData>
    <row r="1" spans="1:1" s="60" customFormat="1" ht="21" x14ac:dyDescent="0.5">
      <c r="A1" s="59" t="s">
        <v>521</v>
      </c>
    </row>
    <row r="2" spans="1:1" x14ac:dyDescent="0.35">
      <c r="A2" s="56" t="s">
        <v>520</v>
      </c>
    </row>
    <row r="3" spans="1:1" x14ac:dyDescent="0.35">
      <c r="A3" s="54" t="s">
        <v>501</v>
      </c>
    </row>
    <row r="4" spans="1:1" x14ac:dyDescent="0.35">
      <c r="A4" s="57" t="s">
        <v>494</v>
      </c>
    </row>
    <row r="5" spans="1:1" x14ac:dyDescent="0.35">
      <c r="A5" s="57" t="s">
        <v>495</v>
      </c>
    </row>
    <row r="6" spans="1:1" x14ac:dyDescent="0.35">
      <c r="A6" s="57" t="s">
        <v>496</v>
      </c>
    </row>
    <row r="7" spans="1:1" x14ac:dyDescent="0.35">
      <c r="A7" s="57" t="s">
        <v>497</v>
      </c>
    </row>
    <row r="8" spans="1:1" x14ac:dyDescent="0.35">
      <c r="A8" s="57" t="s">
        <v>498</v>
      </c>
    </row>
    <row r="9" spans="1:1" x14ac:dyDescent="0.35">
      <c r="A9" s="57" t="s">
        <v>499</v>
      </c>
    </row>
    <row r="10" spans="1:1" x14ac:dyDescent="0.35">
      <c r="A10" s="57" t="s">
        <v>232</v>
      </c>
    </row>
    <row r="11" spans="1:1" x14ac:dyDescent="0.35">
      <c r="A11" s="57" t="s">
        <v>95</v>
      </c>
    </row>
    <row r="12" spans="1:1" x14ac:dyDescent="0.35">
      <c r="A12" s="57" t="s">
        <v>500</v>
      </c>
    </row>
    <row r="13" spans="1:1" ht="357" customHeight="1" x14ac:dyDescent="0.35">
      <c r="A13" s="58" t="s">
        <v>523</v>
      </c>
    </row>
    <row r="14" spans="1:1" x14ac:dyDescent="0.35">
      <c r="A14" s="57" t="s">
        <v>522</v>
      </c>
    </row>
  </sheetData>
  <sheetProtection sheet="1" objects="1" scenarios="1"/>
  <hyperlinks>
    <hyperlink ref="A4" location="Admin!A1" display="Sections 1 &amp; 2 Administrative, Directory, Population, and Outlets" xr:uid="{83A51FFE-7342-47E0-BF97-31C9B98DCAA2}"/>
    <hyperlink ref="A5" location="IncomeExp!A1" display="Sections 3 &amp; 4 Library Income and Expenditures" xr:uid="{228949DB-539F-475A-AA8F-21E5A3740CEB}"/>
    <hyperlink ref="A6" location="Staff!A1" display="Section 5 Library Staff and Salaries" xr:uid="{AF200F39-7E35-47D5-BF6F-49F6B3AC4EC9}"/>
    <hyperlink ref="A7" location="Collection!A1" display="Section 6 Collection" xr:uid="{DE936E59-98C6-47A2-8995-A179E035A726}"/>
    <hyperlink ref="A8" location="ServCirc!A1" display="Section 7 Hours, Visits, Reference, Circulation" xr:uid="{1086CF19-CFA4-47F6-BE76-4A9BD8716213}"/>
    <hyperlink ref="A9" location="'Read Me'!A1" display="Section 7 Programs and Electronic Services" xr:uid="{E2B28651-3402-4B9E-BF70-0896D41C5700}"/>
    <hyperlink ref="A10" location="Referenda!A1" display="Section 8 Referenda" xr:uid="{ED22E3AC-966E-4E75-975F-1E6DE69A1B2B}"/>
    <hyperlink ref="A11" location="Bookmobiles!A1" display="Section 9 Bookmobiles" xr:uid="{1E977EE1-B78F-4905-A66A-B82FF29093FB}"/>
    <hyperlink ref="A12" location="Branches!A1" display="Section 10 Branches" xr:uid="{4E82ADEA-E9E9-452C-85D8-9696C855C416}"/>
    <hyperlink ref="A2" r:id="rId1" display="https://www.library.ca.gov/services/to-libraries/statistics/survey-instructions/collection/" xr:uid="{C411EF07-B66A-48B3-9465-E1D396C00090}"/>
    <hyperlink ref="A14" r:id="rId2" display="mailto:LibraryStatistics@library.ca.gov" xr:uid="{05140084-A4A0-43BB-9764-40610EE9A65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6F450-D827-485A-8CE4-D40A2B1AE302}">
  <dimension ref="A1:D75"/>
  <sheetViews>
    <sheetView topLeftCell="A27" zoomScaleNormal="100" workbookViewId="0">
      <selection activeCell="C44" sqref="C44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ht="18.5" x14ac:dyDescent="0.45">
      <c r="A2" s="33" t="s">
        <v>96</v>
      </c>
      <c r="B2" s="34"/>
      <c r="C2" s="35"/>
      <c r="D2" s="9"/>
    </row>
    <row r="3" spans="1:4" x14ac:dyDescent="0.35">
      <c r="A3" s="37" t="s">
        <v>110</v>
      </c>
      <c r="B3" s="31"/>
      <c r="C3" s="32"/>
    </row>
    <row r="4" spans="1:4" x14ac:dyDescent="0.35">
      <c r="A4" s="37"/>
      <c r="B4" s="39">
        <v>10.1</v>
      </c>
      <c r="C4" s="38" t="s">
        <v>62</v>
      </c>
      <c r="D4" s="16"/>
    </row>
    <row r="5" spans="1:4" x14ac:dyDescent="0.35">
      <c r="A5" s="37"/>
      <c r="B5" s="39">
        <v>10.199999999999999</v>
      </c>
      <c r="C5" s="38" t="s">
        <v>63</v>
      </c>
      <c r="D5" s="13"/>
    </row>
    <row r="6" spans="1:4" x14ac:dyDescent="0.35">
      <c r="A6" s="37"/>
      <c r="B6" s="39">
        <v>10.3</v>
      </c>
      <c r="C6" s="38" t="s">
        <v>49</v>
      </c>
      <c r="D6" s="13"/>
    </row>
    <row r="7" spans="1:4" x14ac:dyDescent="0.35">
      <c r="A7" s="37"/>
      <c r="B7" s="39">
        <v>10.4</v>
      </c>
      <c r="C7" s="38" t="s">
        <v>0</v>
      </c>
      <c r="D7" s="13"/>
    </row>
    <row r="8" spans="1:4" x14ac:dyDescent="0.35">
      <c r="A8" s="37"/>
      <c r="B8" s="39">
        <v>10.5</v>
      </c>
      <c r="C8" s="38" t="s">
        <v>64</v>
      </c>
      <c r="D8" s="13"/>
    </row>
    <row r="9" spans="1:4" x14ac:dyDescent="0.35">
      <c r="A9" s="37"/>
      <c r="B9" s="39">
        <v>10.6</v>
      </c>
      <c r="C9" s="38" t="s">
        <v>65</v>
      </c>
      <c r="D9" s="13"/>
    </row>
    <row r="10" spans="1:4" x14ac:dyDescent="0.35">
      <c r="A10" s="37"/>
      <c r="B10" s="39">
        <v>10.7</v>
      </c>
      <c r="C10" s="38" t="s">
        <v>9</v>
      </c>
      <c r="D10" s="13"/>
    </row>
    <row r="11" spans="1:4" x14ac:dyDescent="0.35">
      <c r="A11" s="37"/>
      <c r="B11" s="39">
        <v>10.8</v>
      </c>
      <c r="C11" s="38" t="s">
        <v>66</v>
      </c>
      <c r="D11" s="13"/>
    </row>
    <row r="12" spans="1:4" x14ac:dyDescent="0.35">
      <c r="A12" s="37"/>
      <c r="B12" s="39">
        <v>10.9</v>
      </c>
      <c r="C12" s="38" t="s">
        <v>67</v>
      </c>
      <c r="D12" s="13"/>
    </row>
    <row r="13" spans="1:4" x14ac:dyDescent="0.35">
      <c r="A13" s="37"/>
      <c r="B13" s="40">
        <v>10.1</v>
      </c>
      <c r="C13" s="38" t="s">
        <v>68</v>
      </c>
      <c r="D13" s="13"/>
    </row>
    <row r="14" spans="1:4" x14ac:dyDescent="0.35">
      <c r="A14" s="37"/>
      <c r="B14" s="39">
        <v>10.11</v>
      </c>
      <c r="C14" s="38" t="s">
        <v>13</v>
      </c>
      <c r="D14" s="13"/>
    </row>
    <row r="15" spans="1:4" x14ac:dyDescent="0.35">
      <c r="A15" s="37"/>
      <c r="B15" s="39">
        <v>10.119999999999999</v>
      </c>
      <c r="C15" s="38" t="s">
        <v>69</v>
      </c>
      <c r="D15" s="13"/>
    </row>
    <row r="16" spans="1:4" x14ac:dyDescent="0.35">
      <c r="A16" s="37"/>
      <c r="B16" s="39">
        <v>10.130000000000001</v>
      </c>
      <c r="C16" s="38" t="s">
        <v>15</v>
      </c>
      <c r="D16" s="13"/>
    </row>
    <row r="17" spans="1:4" x14ac:dyDescent="0.35">
      <c r="A17" s="37"/>
      <c r="B17" s="39">
        <v>10.14</v>
      </c>
      <c r="C17" s="38" t="s">
        <v>24</v>
      </c>
      <c r="D17" s="13"/>
    </row>
    <row r="18" spans="1:4" x14ac:dyDescent="0.35">
      <c r="A18" s="37"/>
      <c r="B18" s="31"/>
      <c r="C18" s="32"/>
      <c r="D18" s="24"/>
    </row>
    <row r="19" spans="1:4" x14ac:dyDescent="0.35">
      <c r="A19" s="37"/>
      <c r="B19" s="47" t="s">
        <v>181</v>
      </c>
      <c r="C19" s="32"/>
      <c r="D19" s="10"/>
    </row>
    <row r="20" spans="1:4" x14ac:dyDescent="0.35">
      <c r="A20" s="37"/>
      <c r="B20" s="39">
        <v>10.15</v>
      </c>
      <c r="C20" s="32" t="s">
        <v>51</v>
      </c>
      <c r="D20" s="11"/>
    </row>
    <row r="21" spans="1:4" x14ac:dyDescent="0.35">
      <c r="A21" s="37"/>
      <c r="B21" s="39">
        <v>10.16</v>
      </c>
      <c r="C21" s="32" t="s">
        <v>70</v>
      </c>
      <c r="D21" s="11"/>
    </row>
    <row r="22" spans="1:4" x14ac:dyDescent="0.35">
      <c r="A22" s="37"/>
      <c r="B22" s="39">
        <v>10.17</v>
      </c>
      <c r="C22" s="32" t="s">
        <v>71</v>
      </c>
      <c r="D22" s="11"/>
    </row>
    <row r="23" spans="1:4" x14ac:dyDescent="0.35">
      <c r="A23" s="37"/>
      <c r="B23" s="39">
        <v>10.18</v>
      </c>
      <c r="C23" s="32" t="s">
        <v>76</v>
      </c>
      <c r="D23" s="10"/>
    </row>
    <row r="24" spans="1:4" x14ac:dyDescent="0.35">
      <c r="A24" s="37"/>
      <c r="B24" s="39">
        <v>10.19</v>
      </c>
      <c r="C24" s="32" t="s">
        <v>234</v>
      </c>
      <c r="D24" s="10"/>
    </row>
    <row r="25" spans="1:4" x14ac:dyDescent="0.35">
      <c r="A25" s="37"/>
      <c r="B25" s="40">
        <v>10.199999999999999</v>
      </c>
      <c r="C25" s="32" t="s">
        <v>157</v>
      </c>
      <c r="D25" s="10"/>
    </row>
    <row r="26" spans="1:4" x14ac:dyDescent="0.35">
      <c r="A26" s="37"/>
      <c r="B26" s="31"/>
      <c r="C26" s="32"/>
      <c r="D26" s="24"/>
    </row>
    <row r="27" spans="1:4" x14ac:dyDescent="0.35">
      <c r="A27" s="37"/>
      <c r="B27" s="47" t="s">
        <v>182</v>
      </c>
      <c r="C27" s="32"/>
      <c r="D27" s="10"/>
    </row>
    <row r="28" spans="1:4" x14ac:dyDescent="0.35">
      <c r="A28" s="37"/>
      <c r="B28" s="39">
        <v>10.210000000000001</v>
      </c>
      <c r="C28" s="32" t="s">
        <v>235</v>
      </c>
      <c r="D28" s="11"/>
    </row>
    <row r="29" spans="1:4" x14ac:dyDescent="0.35">
      <c r="A29" s="37"/>
      <c r="B29" s="39">
        <v>10.220000000000001</v>
      </c>
      <c r="C29" s="32" t="s">
        <v>236</v>
      </c>
      <c r="D29" s="11"/>
    </row>
    <row r="30" spans="1:4" x14ac:dyDescent="0.35">
      <c r="A30" s="37"/>
      <c r="B30" s="39">
        <v>10.23</v>
      </c>
      <c r="C30" s="32" t="s">
        <v>515</v>
      </c>
      <c r="D30" s="11"/>
    </row>
    <row r="31" spans="1:4" x14ac:dyDescent="0.35">
      <c r="A31" s="37"/>
      <c r="B31" s="39">
        <v>10.24</v>
      </c>
      <c r="C31" s="48" t="s">
        <v>243</v>
      </c>
      <c r="D31" s="11"/>
    </row>
    <row r="32" spans="1:4" x14ac:dyDescent="0.35">
      <c r="A32" s="37"/>
      <c r="B32" s="39">
        <v>10.25</v>
      </c>
      <c r="C32" s="32" t="s">
        <v>158</v>
      </c>
      <c r="D32" s="11"/>
    </row>
    <row r="33" spans="1:4" x14ac:dyDescent="0.35">
      <c r="A33" s="37"/>
      <c r="B33" s="39">
        <v>10.26</v>
      </c>
      <c r="C33" s="32" t="s">
        <v>72</v>
      </c>
      <c r="D33" s="11"/>
    </row>
    <row r="34" spans="1:4" x14ac:dyDescent="0.35">
      <c r="A34" s="37"/>
      <c r="B34" s="39">
        <v>10.27</v>
      </c>
      <c r="C34" s="32" t="s">
        <v>159</v>
      </c>
      <c r="D34" s="11"/>
    </row>
    <row r="35" spans="1:4" x14ac:dyDescent="0.35">
      <c r="A35" s="37"/>
      <c r="B35" s="39">
        <v>10.28</v>
      </c>
      <c r="C35" s="32" t="s">
        <v>73</v>
      </c>
      <c r="D35" s="11"/>
    </row>
    <row r="36" spans="1:4" x14ac:dyDescent="0.35">
      <c r="A36" s="37"/>
      <c r="B36" s="39">
        <v>10.29</v>
      </c>
      <c r="C36" s="32" t="s">
        <v>516</v>
      </c>
      <c r="D36" s="11"/>
    </row>
    <row r="37" spans="1:4" x14ac:dyDescent="0.35">
      <c r="A37" s="37"/>
      <c r="B37" s="40">
        <v>10.3</v>
      </c>
      <c r="C37" s="32" t="s">
        <v>160</v>
      </c>
      <c r="D37" s="19"/>
    </row>
    <row r="38" spans="1:4" x14ac:dyDescent="0.35">
      <c r="A38" s="37"/>
      <c r="B38" s="31"/>
      <c r="C38" s="32"/>
      <c r="D38" s="24"/>
    </row>
    <row r="39" spans="1:4" x14ac:dyDescent="0.35">
      <c r="A39" s="37"/>
      <c r="B39" s="47" t="s">
        <v>183</v>
      </c>
      <c r="C39" s="32"/>
      <c r="D39" s="10"/>
    </row>
    <row r="40" spans="1:4" x14ac:dyDescent="0.35">
      <c r="A40" s="37"/>
      <c r="B40" s="39">
        <v>10.31</v>
      </c>
      <c r="C40" s="32" t="s">
        <v>74</v>
      </c>
      <c r="D40" s="11"/>
    </row>
    <row r="41" spans="1:4" x14ac:dyDescent="0.35">
      <c r="A41" s="37"/>
      <c r="B41" s="39">
        <v>10.32</v>
      </c>
      <c r="C41" s="32" t="s">
        <v>161</v>
      </c>
      <c r="D41" s="11"/>
    </row>
    <row r="42" spans="1:4" x14ac:dyDescent="0.35">
      <c r="A42" s="37"/>
      <c r="B42" s="39">
        <v>10.33</v>
      </c>
      <c r="C42" s="32" t="s">
        <v>162</v>
      </c>
      <c r="D42" s="11"/>
    </row>
    <row r="43" spans="1:4" x14ac:dyDescent="0.35">
      <c r="A43" s="37"/>
      <c r="B43" s="39">
        <v>10.34</v>
      </c>
      <c r="C43" s="32" t="s">
        <v>163</v>
      </c>
      <c r="D43" s="11"/>
    </row>
    <row r="44" spans="1:4" x14ac:dyDescent="0.35">
      <c r="A44" s="37"/>
      <c r="B44" s="39">
        <v>10.35</v>
      </c>
      <c r="C44" s="32" t="s">
        <v>164</v>
      </c>
      <c r="D44" s="11"/>
    </row>
    <row r="45" spans="1:4" x14ac:dyDescent="0.35">
      <c r="A45" s="37"/>
      <c r="B45" s="39">
        <v>10.36</v>
      </c>
      <c r="C45" s="32" t="s">
        <v>165</v>
      </c>
      <c r="D45" s="11"/>
    </row>
    <row r="46" spans="1:4" x14ac:dyDescent="0.35">
      <c r="A46" s="37"/>
      <c r="B46" s="39">
        <v>10.37</v>
      </c>
      <c r="C46" s="32" t="s">
        <v>166</v>
      </c>
      <c r="D46" s="11"/>
    </row>
    <row r="47" spans="1:4" x14ac:dyDescent="0.35">
      <c r="A47" s="37"/>
      <c r="B47" s="39">
        <v>10.38</v>
      </c>
      <c r="C47" s="32" t="s">
        <v>167</v>
      </c>
      <c r="D47" s="11"/>
    </row>
    <row r="48" spans="1:4" x14ac:dyDescent="0.35">
      <c r="A48" s="37"/>
      <c r="B48" s="39">
        <v>10.39</v>
      </c>
      <c r="C48" s="32" t="s">
        <v>165</v>
      </c>
      <c r="D48" s="11"/>
    </row>
    <row r="49" spans="1:4" x14ac:dyDescent="0.35">
      <c r="A49" s="37"/>
      <c r="B49" s="40">
        <v>10.4</v>
      </c>
      <c r="C49" s="32" t="s">
        <v>169</v>
      </c>
      <c r="D49" s="11"/>
    </row>
    <row r="50" spans="1:4" x14ac:dyDescent="0.35">
      <c r="A50" s="37"/>
      <c r="B50" s="39">
        <v>10.41</v>
      </c>
      <c r="C50" s="32" t="s">
        <v>168</v>
      </c>
      <c r="D50" s="11"/>
    </row>
    <row r="51" spans="1:4" ht="29" x14ac:dyDescent="0.35">
      <c r="A51" s="37"/>
      <c r="B51" s="39">
        <v>10.42</v>
      </c>
      <c r="C51" s="32" t="s">
        <v>245</v>
      </c>
      <c r="D51" s="11"/>
    </row>
    <row r="52" spans="1:4" x14ac:dyDescent="0.35">
      <c r="A52" s="37"/>
      <c r="B52" s="39">
        <v>10.43</v>
      </c>
      <c r="C52" s="32" t="s">
        <v>246</v>
      </c>
      <c r="D52" s="10"/>
    </row>
    <row r="53" spans="1:4" x14ac:dyDescent="0.35">
      <c r="A53" s="37"/>
      <c r="B53" s="39">
        <v>10.44</v>
      </c>
      <c r="C53" s="32" t="s">
        <v>253</v>
      </c>
      <c r="D53" s="10"/>
    </row>
    <row r="54" spans="1:4" x14ac:dyDescent="0.35">
      <c r="A54" s="37"/>
      <c r="B54" s="31"/>
      <c r="C54" s="32"/>
    </row>
    <row r="55" spans="1:4" x14ac:dyDescent="0.35">
      <c r="A55" s="37"/>
      <c r="B55" s="47" t="s">
        <v>184</v>
      </c>
      <c r="C55" s="32"/>
    </row>
    <row r="56" spans="1:4" x14ac:dyDescent="0.35">
      <c r="A56" s="37"/>
      <c r="B56" s="39">
        <v>10.45</v>
      </c>
      <c r="C56" s="32" t="s">
        <v>237</v>
      </c>
      <c r="D56" s="10"/>
    </row>
    <row r="57" spans="1:4" x14ac:dyDescent="0.35">
      <c r="A57" s="37"/>
      <c r="B57" s="39">
        <v>10.46</v>
      </c>
      <c r="C57" s="32" t="s">
        <v>170</v>
      </c>
      <c r="D57" s="10"/>
    </row>
    <row r="58" spans="1:4" x14ac:dyDescent="0.35">
      <c r="A58" s="37"/>
      <c r="B58" s="39">
        <v>10.47</v>
      </c>
      <c r="C58" s="32" t="s">
        <v>171</v>
      </c>
      <c r="D58" s="10"/>
    </row>
    <row r="59" spans="1:4" x14ac:dyDescent="0.35">
      <c r="A59" s="37"/>
      <c r="B59" s="39">
        <v>10.48</v>
      </c>
      <c r="C59" s="32" t="s">
        <v>172</v>
      </c>
      <c r="D59" s="10"/>
    </row>
    <row r="60" spans="1:4" x14ac:dyDescent="0.35">
      <c r="A60" s="37"/>
      <c r="B60" s="39">
        <v>10.49</v>
      </c>
      <c r="C60" s="32" t="s">
        <v>173</v>
      </c>
      <c r="D60" s="10"/>
    </row>
    <row r="61" spans="1:4" x14ac:dyDescent="0.35">
      <c r="A61" s="37"/>
      <c r="B61" s="31" t="s">
        <v>261</v>
      </c>
      <c r="C61" s="32" t="s">
        <v>408</v>
      </c>
      <c r="D61" s="10"/>
    </row>
    <row r="62" spans="1:4" x14ac:dyDescent="0.35">
      <c r="A62" s="37"/>
      <c r="B62" s="39">
        <v>10.51</v>
      </c>
      <c r="C62" s="32" t="s">
        <v>174</v>
      </c>
      <c r="D62" s="10"/>
    </row>
    <row r="63" spans="1:4" x14ac:dyDescent="0.35">
      <c r="A63" s="37"/>
      <c r="B63" s="39">
        <v>10.52</v>
      </c>
      <c r="C63" s="32" t="s">
        <v>123</v>
      </c>
      <c r="D63" s="10"/>
    </row>
    <row r="64" spans="1:4" x14ac:dyDescent="0.35">
      <c r="A64" s="37"/>
      <c r="B64" s="39">
        <v>10.53</v>
      </c>
      <c r="C64" s="32" t="s">
        <v>238</v>
      </c>
      <c r="D64" s="10"/>
    </row>
    <row r="65" spans="1:4" x14ac:dyDescent="0.35">
      <c r="A65" s="37"/>
      <c r="B65" s="39">
        <v>10.54</v>
      </c>
      <c r="C65" s="32" t="s">
        <v>239</v>
      </c>
      <c r="D65" s="10"/>
    </row>
    <row r="66" spans="1:4" x14ac:dyDescent="0.35">
      <c r="A66" s="37"/>
      <c r="B66" s="39">
        <v>10.55</v>
      </c>
      <c r="C66" s="32" t="s">
        <v>240</v>
      </c>
      <c r="D66" s="10"/>
    </row>
    <row r="67" spans="1:4" ht="29" x14ac:dyDescent="0.35">
      <c r="A67" s="37"/>
      <c r="B67" s="39">
        <v>10.56</v>
      </c>
      <c r="C67" s="32" t="s">
        <v>241</v>
      </c>
      <c r="D67" s="10"/>
    </row>
    <row r="68" spans="1:4" x14ac:dyDescent="0.35">
      <c r="A68" s="37"/>
      <c r="B68" s="39">
        <v>10.57</v>
      </c>
      <c r="C68" s="32" t="s">
        <v>175</v>
      </c>
      <c r="D68" s="10"/>
    </row>
    <row r="69" spans="1:4" x14ac:dyDescent="0.35">
      <c r="A69" s="37"/>
      <c r="B69" s="39">
        <v>10.58</v>
      </c>
      <c r="C69" s="32" t="s">
        <v>176</v>
      </c>
      <c r="D69" s="10"/>
    </row>
    <row r="70" spans="1:4" x14ac:dyDescent="0.35">
      <c r="A70" s="37"/>
      <c r="B70" s="39">
        <v>10.59</v>
      </c>
      <c r="C70" s="32" t="s">
        <v>177</v>
      </c>
      <c r="D70" s="10"/>
    </row>
    <row r="71" spans="1:4" x14ac:dyDescent="0.35">
      <c r="A71" s="37"/>
      <c r="B71" s="31" t="s">
        <v>262</v>
      </c>
      <c r="C71" s="32" t="s">
        <v>178</v>
      </c>
      <c r="D71" s="11"/>
    </row>
    <row r="72" spans="1:4" x14ac:dyDescent="0.35">
      <c r="B72" s="14"/>
      <c r="D72" s="11"/>
    </row>
    <row r="73" spans="1:4" x14ac:dyDescent="0.35">
      <c r="B73" s="14"/>
      <c r="D73" s="11"/>
    </row>
    <row r="74" spans="1:4" x14ac:dyDescent="0.35">
      <c r="B74" s="14"/>
      <c r="D74" s="11"/>
    </row>
    <row r="75" spans="1:4" x14ac:dyDescent="0.35">
      <c r="B75" s="15"/>
      <c r="D75" s="11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D2AE828B-F5A7-4090-AE67-990F557DFC3F}">
          <x14:formula1>
            <xm:f>dropdowns!$A$1:$A$2</xm:f>
          </x14:formula1>
          <xm:sqref>D23:D25 D52:D53 D61:D62 D58:D59 D67:D70</xm:sqref>
        </x14:dataValidation>
        <x14:dataValidation type="list" allowBlank="1" showInputMessage="1" showErrorMessage="1" xr:uid="{5176D4AB-AB5D-4D4C-91DC-EE6A634089D4}">
          <x14:formula1>
            <xm:f>dropdowns!$E$8:$E$9</xm:f>
          </x14:formula1>
          <xm:sqref>D45 D48</xm:sqref>
        </x14:dataValidation>
        <x14:dataValidation type="list" allowBlank="1" showInputMessage="1" showErrorMessage="1" xr:uid="{2E67075B-B3E7-418C-8ABA-6E97CBB2D2C2}">
          <x14:formula1>
            <xm:f>dropdowns!$G$1:$G$5</xm:f>
          </x14:formula1>
          <xm:sqref>D22</xm:sqref>
        </x14:dataValidation>
        <x14:dataValidation type="list" allowBlank="1" showInputMessage="1" showErrorMessage="1" xr:uid="{FE2C8F9B-D247-4366-91A7-4B996527E720}">
          <x14:formula1>
            <xm:f>dropdowns!$G$8:$G$17</xm:f>
          </x14:formula1>
          <xm:sqref>D43</xm:sqref>
        </x14:dataValidation>
        <x14:dataValidation type="list" allowBlank="1" showInputMessage="1" showErrorMessage="1" xr:uid="{E2EBA7DB-40B9-42CB-95C3-F1F62F964703}">
          <x14:formula1>
            <xm:f>dropdowns!$E$18:$E$23</xm:f>
          </x14:formula1>
          <xm:sqref>D50</xm:sqref>
        </x14:dataValidation>
        <x14:dataValidation type="list" allowBlank="1" showInputMessage="1" showErrorMessage="1" xr:uid="{DF712E9E-3A66-4B5B-8DBF-ECA1308B960B}">
          <x14:formula1>
            <xm:f>dropdowns!$G$19:$G$25</xm:f>
          </x14:formula1>
          <xm:sqref>D51</xm:sqref>
        </x14:dataValidation>
        <x14:dataValidation type="list" allowBlank="1" showInputMessage="1" showErrorMessage="1" xr:uid="{C2EFCCD7-D8A3-4960-A1EB-8775E09662B0}">
          <x14:formula1>
            <xm:f>dropdowns!$G$27:$G$34</xm:f>
          </x14:formula1>
          <xm:sqref>D57</xm:sqref>
        </x14:dataValidation>
        <x14:dataValidation type="list" allowBlank="1" showInputMessage="1" showErrorMessage="1" xr:uid="{578F22B6-6AFF-4832-BC2E-33BF5EA74A5A}">
          <x14:formula1>
            <xm:f>dropdowns!$E$26:$E$29</xm:f>
          </x14:formula1>
          <xm:sqref>D60</xm:sqref>
        </x14:dataValidation>
        <x14:dataValidation type="list" allowBlank="1" showInputMessage="1" showErrorMessage="1" xr:uid="{EA8CA587-F199-4D07-A5EA-9AF6EF10B5C7}">
          <x14:formula1>
            <xm:f>dropdowns!$G$36:$G$39</xm:f>
          </x14:formula1>
          <xm:sqref>D64</xm:sqref>
        </x14:dataValidation>
        <x14:dataValidation type="list" allowBlank="1" showInputMessage="1" showErrorMessage="1" xr:uid="{2FB8A497-8695-4F3D-B44A-62A5B659EEA5}">
          <x14:formula1>
            <xm:f>dropdowns!$E$31:$E$33</xm:f>
          </x14:formula1>
          <xm:sqref>D66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1FBB-A7F1-4EE1-B35E-5E3B2479942F}">
  <dimension ref="A1:G99"/>
  <sheetViews>
    <sheetView workbookViewId="0">
      <selection activeCell="C16" sqref="C16"/>
    </sheetView>
  </sheetViews>
  <sheetFormatPr defaultColWidth="9.1796875" defaultRowHeight="14.5" x14ac:dyDescent="0.35"/>
  <cols>
    <col min="1" max="4" width="9.1796875" style="1"/>
    <col min="5" max="5" width="30.26953125" style="1" customWidth="1"/>
    <col min="6" max="6" width="9.1796875" style="1"/>
    <col min="7" max="7" width="43.453125" style="1" customWidth="1"/>
    <col min="8" max="16384" width="9.1796875" style="1"/>
  </cols>
  <sheetData>
    <row r="1" spans="1:7" x14ac:dyDescent="0.35">
      <c r="A1" s="1" t="s">
        <v>326</v>
      </c>
      <c r="E1" s="1" t="s">
        <v>366</v>
      </c>
      <c r="G1" s="2" t="s">
        <v>379</v>
      </c>
    </row>
    <row r="2" spans="1:7" x14ac:dyDescent="0.35">
      <c r="A2" s="1" t="s">
        <v>327</v>
      </c>
      <c r="E2" s="1" t="s">
        <v>367</v>
      </c>
      <c r="G2" s="2" t="s">
        <v>380</v>
      </c>
    </row>
    <row r="3" spans="1:7" x14ac:dyDescent="0.35">
      <c r="E3" s="1" t="s">
        <v>365</v>
      </c>
      <c r="G3" s="2" t="s">
        <v>382</v>
      </c>
    </row>
    <row r="4" spans="1:7" x14ac:dyDescent="0.35">
      <c r="A4" s="1" t="s">
        <v>330</v>
      </c>
      <c r="G4" s="2" t="s">
        <v>383</v>
      </c>
    </row>
    <row r="5" spans="1:7" x14ac:dyDescent="0.35">
      <c r="A5" s="1" t="s">
        <v>331</v>
      </c>
      <c r="E5" s="1" t="s">
        <v>368</v>
      </c>
      <c r="G5" s="2" t="s">
        <v>381</v>
      </c>
    </row>
    <row r="6" spans="1:7" x14ac:dyDescent="0.35">
      <c r="E6" s="1" t="s">
        <v>369</v>
      </c>
    </row>
    <row r="7" spans="1:7" x14ac:dyDescent="0.35">
      <c r="A7" s="1" t="s">
        <v>336</v>
      </c>
    </row>
    <row r="8" spans="1:7" x14ac:dyDescent="0.35">
      <c r="A8" s="1" t="s">
        <v>337</v>
      </c>
      <c r="E8" s="1" t="s">
        <v>372</v>
      </c>
      <c r="G8" s="1">
        <v>1</v>
      </c>
    </row>
    <row r="9" spans="1:7" x14ac:dyDescent="0.35">
      <c r="A9" s="1" t="s">
        <v>338</v>
      </c>
      <c r="E9" s="1" t="s">
        <v>373</v>
      </c>
      <c r="G9" s="1">
        <v>2</v>
      </c>
    </row>
    <row r="10" spans="1:7" x14ac:dyDescent="0.35">
      <c r="A10" s="1" t="s">
        <v>339</v>
      </c>
      <c r="G10" s="1">
        <v>3</v>
      </c>
    </row>
    <row r="11" spans="1:7" x14ac:dyDescent="0.35">
      <c r="A11" s="1" t="s">
        <v>340</v>
      </c>
      <c r="E11" s="2" t="s">
        <v>374</v>
      </c>
      <c r="G11" s="1">
        <v>4</v>
      </c>
    </row>
    <row r="12" spans="1:7" x14ac:dyDescent="0.35">
      <c r="A12" s="1" t="s">
        <v>341</v>
      </c>
      <c r="E12" s="2" t="s">
        <v>375</v>
      </c>
      <c r="G12" s="1">
        <v>5</v>
      </c>
    </row>
    <row r="13" spans="1:7" x14ac:dyDescent="0.35">
      <c r="A13" s="1" t="s">
        <v>342</v>
      </c>
      <c r="E13" s="2" t="s">
        <v>376</v>
      </c>
      <c r="G13" s="1">
        <v>6</v>
      </c>
    </row>
    <row r="14" spans="1:7" x14ac:dyDescent="0.35">
      <c r="A14" s="1" t="s">
        <v>343</v>
      </c>
      <c r="E14" s="2" t="s">
        <v>377</v>
      </c>
      <c r="G14" s="1">
        <v>7</v>
      </c>
    </row>
    <row r="15" spans="1:7" x14ac:dyDescent="0.35">
      <c r="A15" s="1" t="s">
        <v>344</v>
      </c>
      <c r="E15" s="2" t="s">
        <v>378</v>
      </c>
      <c r="G15" s="1">
        <v>8</v>
      </c>
    </row>
    <row r="16" spans="1:7" x14ac:dyDescent="0.35">
      <c r="A16" s="1" t="s">
        <v>345</v>
      </c>
      <c r="E16" s="2" t="s">
        <v>365</v>
      </c>
      <c r="G16" s="1">
        <v>9</v>
      </c>
    </row>
    <row r="17" spans="1:7" x14ac:dyDescent="0.35">
      <c r="A17" s="1" t="s">
        <v>346</v>
      </c>
      <c r="G17" s="1">
        <v>10</v>
      </c>
    </row>
    <row r="18" spans="1:7" x14ac:dyDescent="0.35">
      <c r="A18" s="1" t="s">
        <v>347</v>
      </c>
      <c r="E18" s="2" t="s">
        <v>327</v>
      </c>
    </row>
    <row r="19" spans="1:7" x14ac:dyDescent="0.35">
      <c r="A19" s="1" t="s">
        <v>348</v>
      </c>
      <c r="E19" s="2" t="s">
        <v>384</v>
      </c>
      <c r="G19" s="2" t="s">
        <v>389</v>
      </c>
    </row>
    <row r="20" spans="1:7" x14ac:dyDescent="0.35">
      <c r="A20" s="1" t="s">
        <v>349</v>
      </c>
      <c r="E20" s="2" t="s">
        <v>385</v>
      </c>
      <c r="G20" s="2" t="s">
        <v>390</v>
      </c>
    </row>
    <row r="21" spans="1:7" x14ac:dyDescent="0.35">
      <c r="A21" s="1" t="s">
        <v>350</v>
      </c>
      <c r="E21" s="2" t="s">
        <v>386</v>
      </c>
      <c r="G21" s="2" t="s">
        <v>391</v>
      </c>
    </row>
    <row r="22" spans="1:7" x14ac:dyDescent="0.35">
      <c r="A22" s="1" t="s">
        <v>351</v>
      </c>
      <c r="E22" s="2" t="s">
        <v>387</v>
      </c>
      <c r="G22" s="2" t="s">
        <v>392</v>
      </c>
    </row>
    <row r="23" spans="1:7" x14ac:dyDescent="0.35">
      <c r="A23" s="1" t="s">
        <v>352</v>
      </c>
      <c r="E23" s="2" t="s">
        <v>388</v>
      </c>
      <c r="G23" s="2" t="s">
        <v>393</v>
      </c>
    </row>
    <row r="24" spans="1:7" x14ac:dyDescent="0.35">
      <c r="A24" s="1" t="s">
        <v>353</v>
      </c>
      <c r="G24" s="2" t="s">
        <v>394</v>
      </c>
    </row>
    <row r="25" spans="1:7" x14ac:dyDescent="0.35">
      <c r="G25" s="2" t="s">
        <v>395</v>
      </c>
    </row>
    <row r="26" spans="1:7" x14ac:dyDescent="0.35">
      <c r="A26" s="3" t="s">
        <v>355</v>
      </c>
      <c r="E26" s="2" t="s">
        <v>404</v>
      </c>
    </row>
    <row r="27" spans="1:7" x14ac:dyDescent="0.35">
      <c r="A27" s="3" t="s">
        <v>356</v>
      </c>
      <c r="E27" s="2" t="s">
        <v>405</v>
      </c>
      <c r="G27" s="2" t="s">
        <v>396</v>
      </c>
    </row>
    <row r="28" spans="1:7" x14ac:dyDescent="0.35">
      <c r="A28" s="3" t="s">
        <v>357</v>
      </c>
      <c r="E28" s="2" t="s">
        <v>406</v>
      </c>
      <c r="G28" s="2" t="s">
        <v>397</v>
      </c>
    </row>
    <row r="29" spans="1:7" x14ac:dyDescent="0.35">
      <c r="A29" s="3" t="s">
        <v>358</v>
      </c>
      <c r="E29" s="2" t="s">
        <v>407</v>
      </c>
      <c r="G29" s="2" t="s">
        <v>398</v>
      </c>
    </row>
    <row r="30" spans="1:7" x14ac:dyDescent="0.35">
      <c r="A30" s="3" t="s">
        <v>359</v>
      </c>
      <c r="G30" s="2" t="s">
        <v>399</v>
      </c>
    </row>
    <row r="31" spans="1:7" x14ac:dyDescent="0.35">
      <c r="A31" s="3" t="s">
        <v>360</v>
      </c>
      <c r="E31" s="2" t="s">
        <v>413</v>
      </c>
      <c r="G31" s="2" t="s">
        <v>400</v>
      </c>
    </row>
    <row r="32" spans="1:7" x14ac:dyDescent="0.35">
      <c r="A32" s="3" t="s">
        <v>361</v>
      </c>
      <c r="E32" s="2" t="s">
        <v>414</v>
      </c>
      <c r="G32" s="2" t="s">
        <v>401</v>
      </c>
    </row>
    <row r="33" spans="1:7" x14ac:dyDescent="0.35">
      <c r="A33" s="3" t="s">
        <v>362</v>
      </c>
      <c r="E33" s="2" t="s">
        <v>415</v>
      </c>
      <c r="G33" s="2" t="s">
        <v>402</v>
      </c>
    </row>
    <row r="34" spans="1:7" x14ac:dyDescent="0.35">
      <c r="A34" s="3" t="s">
        <v>363</v>
      </c>
      <c r="G34" s="2" t="s">
        <v>403</v>
      </c>
    </row>
    <row r="35" spans="1:7" x14ac:dyDescent="0.35">
      <c r="A35" s="3" t="s">
        <v>364</v>
      </c>
    </row>
    <row r="36" spans="1:7" x14ac:dyDescent="0.35">
      <c r="A36" s="3" t="s">
        <v>365</v>
      </c>
      <c r="G36" s="4" t="s">
        <v>409</v>
      </c>
    </row>
    <row r="37" spans="1:7" x14ac:dyDescent="0.35">
      <c r="G37" s="4" t="s">
        <v>410</v>
      </c>
    </row>
    <row r="38" spans="1:7" x14ac:dyDescent="0.35">
      <c r="G38" s="4" t="s">
        <v>411</v>
      </c>
    </row>
    <row r="39" spans="1:7" x14ac:dyDescent="0.35">
      <c r="G39" s="4" t="s">
        <v>412</v>
      </c>
    </row>
    <row r="41" spans="1:7" x14ac:dyDescent="0.35">
      <c r="G41" s="5" t="s">
        <v>416</v>
      </c>
    </row>
    <row r="42" spans="1:7" x14ac:dyDescent="0.35">
      <c r="G42" s="5" t="s">
        <v>417</v>
      </c>
    </row>
    <row r="43" spans="1:7" x14ac:dyDescent="0.35">
      <c r="G43" s="5" t="s">
        <v>418</v>
      </c>
    </row>
    <row r="44" spans="1:7" x14ac:dyDescent="0.35">
      <c r="G44" s="5" t="s">
        <v>419</v>
      </c>
    </row>
    <row r="45" spans="1:7" x14ac:dyDescent="0.35">
      <c r="G45" s="5" t="s">
        <v>420</v>
      </c>
    </row>
    <row r="46" spans="1:7" x14ac:dyDescent="0.35">
      <c r="G46" s="5" t="s">
        <v>421</v>
      </c>
    </row>
    <row r="47" spans="1:7" x14ac:dyDescent="0.35">
      <c r="G47" s="5" t="s">
        <v>422</v>
      </c>
    </row>
    <row r="48" spans="1:7" x14ac:dyDescent="0.35">
      <c r="G48" s="5" t="s">
        <v>423</v>
      </c>
    </row>
    <row r="49" spans="7:7" x14ac:dyDescent="0.35">
      <c r="G49" s="5" t="s">
        <v>424</v>
      </c>
    </row>
    <row r="50" spans="7:7" x14ac:dyDescent="0.35">
      <c r="G50" s="5" t="s">
        <v>425</v>
      </c>
    </row>
    <row r="51" spans="7:7" x14ac:dyDescent="0.35">
      <c r="G51" s="5" t="s">
        <v>426</v>
      </c>
    </row>
    <row r="52" spans="7:7" x14ac:dyDescent="0.35">
      <c r="G52" s="5" t="s">
        <v>427</v>
      </c>
    </row>
    <row r="53" spans="7:7" x14ac:dyDescent="0.35">
      <c r="G53" s="5" t="s">
        <v>428</v>
      </c>
    </row>
    <row r="54" spans="7:7" x14ac:dyDescent="0.35">
      <c r="G54" s="5" t="s">
        <v>429</v>
      </c>
    </row>
    <row r="55" spans="7:7" x14ac:dyDescent="0.35">
      <c r="G55" s="5" t="s">
        <v>430</v>
      </c>
    </row>
    <row r="56" spans="7:7" x14ac:dyDescent="0.35">
      <c r="G56" s="5" t="s">
        <v>431</v>
      </c>
    </row>
    <row r="57" spans="7:7" x14ac:dyDescent="0.35">
      <c r="G57" s="5" t="s">
        <v>474</v>
      </c>
    </row>
    <row r="58" spans="7:7" x14ac:dyDescent="0.35">
      <c r="G58" s="5" t="s">
        <v>432</v>
      </c>
    </row>
    <row r="59" spans="7:7" x14ac:dyDescent="0.35">
      <c r="G59" s="5" t="s">
        <v>433</v>
      </c>
    </row>
    <row r="60" spans="7:7" x14ac:dyDescent="0.35">
      <c r="G60" s="5" t="s">
        <v>434</v>
      </c>
    </row>
    <row r="61" spans="7:7" x14ac:dyDescent="0.35">
      <c r="G61" s="5" t="s">
        <v>435</v>
      </c>
    </row>
    <row r="62" spans="7:7" x14ac:dyDescent="0.35">
      <c r="G62" s="5" t="s">
        <v>436</v>
      </c>
    </row>
    <row r="63" spans="7:7" x14ac:dyDescent="0.35">
      <c r="G63" s="5" t="s">
        <v>437</v>
      </c>
    </row>
    <row r="64" spans="7:7" x14ac:dyDescent="0.35">
      <c r="G64" s="5" t="s">
        <v>438</v>
      </c>
    </row>
    <row r="65" spans="7:7" x14ac:dyDescent="0.35">
      <c r="G65" s="5" t="s">
        <v>439</v>
      </c>
    </row>
    <row r="66" spans="7:7" x14ac:dyDescent="0.35">
      <c r="G66" s="5" t="s">
        <v>440</v>
      </c>
    </row>
    <row r="67" spans="7:7" x14ac:dyDescent="0.35">
      <c r="G67" s="5" t="s">
        <v>441</v>
      </c>
    </row>
    <row r="68" spans="7:7" x14ac:dyDescent="0.35">
      <c r="G68" s="5" t="s">
        <v>442</v>
      </c>
    </row>
    <row r="69" spans="7:7" x14ac:dyDescent="0.35">
      <c r="G69" s="5" t="s">
        <v>443</v>
      </c>
    </row>
    <row r="70" spans="7:7" x14ac:dyDescent="0.35">
      <c r="G70" s="5" t="s">
        <v>444</v>
      </c>
    </row>
    <row r="71" spans="7:7" x14ac:dyDescent="0.35">
      <c r="G71" s="5" t="s">
        <v>445</v>
      </c>
    </row>
    <row r="72" spans="7:7" x14ac:dyDescent="0.35">
      <c r="G72" s="5" t="s">
        <v>446</v>
      </c>
    </row>
    <row r="73" spans="7:7" x14ac:dyDescent="0.35">
      <c r="G73" s="5" t="s">
        <v>447</v>
      </c>
    </row>
    <row r="74" spans="7:7" x14ac:dyDescent="0.35">
      <c r="G74" s="5" t="s">
        <v>448</v>
      </c>
    </row>
    <row r="75" spans="7:7" x14ac:dyDescent="0.35">
      <c r="G75" s="5" t="s">
        <v>449</v>
      </c>
    </row>
    <row r="76" spans="7:7" x14ac:dyDescent="0.35">
      <c r="G76" s="5" t="s">
        <v>450</v>
      </c>
    </row>
    <row r="77" spans="7:7" x14ac:dyDescent="0.35">
      <c r="G77" s="5" t="s">
        <v>451</v>
      </c>
    </row>
    <row r="78" spans="7:7" x14ac:dyDescent="0.35">
      <c r="G78" s="5" t="s">
        <v>452</v>
      </c>
    </row>
    <row r="79" spans="7:7" x14ac:dyDescent="0.35">
      <c r="G79" s="5" t="s">
        <v>453</v>
      </c>
    </row>
    <row r="80" spans="7:7" x14ac:dyDescent="0.35">
      <c r="G80" s="5" t="s">
        <v>454</v>
      </c>
    </row>
    <row r="81" spans="7:7" x14ac:dyDescent="0.35">
      <c r="G81" s="5" t="s">
        <v>455</v>
      </c>
    </row>
    <row r="82" spans="7:7" x14ac:dyDescent="0.35">
      <c r="G82" s="5" t="s">
        <v>456</v>
      </c>
    </row>
    <row r="83" spans="7:7" x14ac:dyDescent="0.35">
      <c r="G83" s="5" t="s">
        <v>457</v>
      </c>
    </row>
    <row r="84" spans="7:7" x14ac:dyDescent="0.35">
      <c r="G84" s="5" t="s">
        <v>458</v>
      </c>
    </row>
    <row r="85" spans="7:7" x14ac:dyDescent="0.35">
      <c r="G85" s="5" t="s">
        <v>459</v>
      </c>
    </row>
    <row r="86" spans="7:7" x14ac:dyDescent="0.35">
      <c r="G86" s="5" t="s">
        <v>460</v>
      </c>
    </row>
    <row r="87" spans="7:7" x14ac:dyDescent="0.35">
      <c r="G87" s="5" t="s">
        <v>461</v>
      </c>
    </row>
    <row r="88" spans="7:7" x14ac:dyDescent="0.35">
      <c r="G88" s="5" t="s">
        <v>462</v>
      </c>
    </row>
    <row r="89" spans="7:7" x14ac:dyDescent="0.35">
      <c r="G89" s="5" t="s">
        <v>463</v>
      </c>
    </row>
    <row r="90" spans="7:7" x14ac:dyDescent="0.35">
      <c r="G90" s="5" t="s">
        <v>464</v>
      </c>
    </row>
    <row r="91" spans="7:7" x14ac:dyDescent="0.35">
      <c r="G91" s="5" t="s">
        <v>465</v>
      </c>
    </row>
    <row r="92" spans="7:7" x14ac:dyDescent="0.35">
      <c r="G92" s="5" t="s">
        <v>466</v>
      </c>
    </row>
    <row r="93" spans="7:7" x14ac:dyDescent="0.35">
      <c r="G93" s="5" t="s">
        <v>467</v>
      </c>
    </row>
    <row r="94" spans="7:7" x14ac:dyDescent="0.35">
      <c r="G94" s="5" t="s">
        <v>468</v>
      </c>
    </row>
    <row r="95" spans="7:7" x14ac:dyDescent="0.35">
      <c r="G95" s="5" t="s">
        <v>469</v>
      </c>
    </row>
    <row r="96" spans="7:7" x14ac:dyDescent="0.35">
      <c r="G96" s="5" t="s">
        <v>470</v>
      </c>
    </row>
    <row r="97" spans="7:7" x14ac:dyDescent="0.35">
      <c r="G97" s="5" t="s">
        <v>471</v>
      </c>
    </row>
    <row r="98" spans="7:7" x14ac:dyDescent="0.35">
      <c r="G98" s="5" t="s">
        <v>472</v>
      </c>
    </row>
    <row r="99" spans="7:7" x14ac:dyDescent="0.35">
      <c r="G99" s="5" t="s">
        <v>473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3018B-CCE4-4303-9DAC-E9650F17B0BD}">
  <dimension ref="A1:H356"/>
  <sheetViews>
    <sheetView topLeftCell="A290" workbookViewId="0">
      <selection activeCell="C294" sqref="C294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ht="18.5" x14ac:dyDescent="0.45">
      <c r="A2" s="33" t="s">
        <v>82</v>
      </c>
      <c r="B2" s="34"/>
      <c r="C2" s="35"/>
      <c r="D2" s="9"/>
    </row>
    <row r="3" spans="1:4" x14ac:dyDescent="0.35">
      <c r="A3" s="36" t="s">
        <v>370</v>
      </c>
      <c r="B3" s="34"/>
      <c r="C3" s="35"/>
      <c r="D3" s="9"/>
    </row>
    <row r="4" spans="1:4" x14ac:dyDescent="0.35">
      <c r="A4" s="37"/>
      <c r="B4" s="31">
        <v>1.5</v>
      </c>
      <c r="C4" s="32" t="s">
        <v>2</v>
      </c>
      <c r="D4" s="10"/>
    </row>
    <row r="5" spans="1:4" x14ac:dyDescent="0.35">
      <c r="A5" s="37"/>
      <c r="B5" s="31">
        <v>1.6</v>
      </c>
      <c r="C5" s="32" t="s">
        <v>3</v>
      </c>
      <c r="D5" s="11"/>
    </row>
    <row r="6" spans="1:4" x14ac:dyDescent="0.35">
      <c r="A6" s="37"/>
      <c r="B6" s="31">
        <v>1.7</v>
      </c>
      <c r="C6" s="32" t="s">
        <v>4</v>
      </c>
      <c r="D6" s="11"/>
    </row>
    <row r="7" spans="1:4" x14ac:dyDescent="0.35">
      <c r="A7" s="37"/>
      <c r="B7" s="31">
        <v>1.8</v>
      </c>
      <c r="C7" s="32" t="s">
        <v>5</v>
      </c>
      <c r="D7" s="11"/>
    </row>
    <row r="8" spans="1:4" x14ac:dyDescent="0.35">
      <c r="A8" s="37"/>
      <c r="B8" s="31">
        <v>1.9</v>
      </c>
      <c r="C8" s="32" t="s">
        <v>6</v>
      </c>
      <c r="D8" s="11"/>
    </row>
    <row r="9" spans="1:4" x14ac:dyDescent="0.35">
      <c r="A9" s="36"/>
      <c r="B9" s="36" t="s">
        <v>101</v>
      </c>
      <c r="C9" s="35"/>
      <c r="D9" s="12"/>
    </row>
    <row r="10" spans="1:4" x14ac:dyDescent="0.35">
      <c r="A10" s="37"/>
      <c r="B10" s="31" t="s">
        <v>80</v>
      </c>
      <c r="C10" s="38" t="s">
        <v>7</v>
      </c>
      <c r="D10" s="13"/>
    </row>
    <row r="11" spans="1:4" x14ac:dyDescent="0.35">
      <c r="A11" s="37"/>
      <c r="B11" s="39">
        <v>1.1100000000000001</v>
      </c>
      <c r="C11" s="38" t="s">
        <v>9</v>
      </c>
      <c r="D11" s="13"/>
    </row>
    <row r="12" spans="1:4" x14ac:dyDescent="0.35">
      <c r="A12" s="37"/>
      <c r="B12" s="39">
        <v>1.1200000000000001</v>
      </c>
      <c r="C12" s="38" t="s">
        <v>10</v>
      </c>
      <c r="D12" s="13"/>
    </row>
    <row r="13" spans="1:4" x14ac:dyDescent="0.35">
      <c r="A13" s="37"/>
      <c r="B13" s="39">
        <v>1.1299999999999999</v>
      </c>
      <c r="C13" s="38" t="s">
        <v>11</v>
      </c>
      <c r="D13" s="13"/>
    </row>
    <row r="14" spans="1:4" x14ac:dyDescent="0.35">
      <c r="A14" s="37"/>
      <c r="B14" s="39">
        <v>1.1399999999999999</v>
      </c>
      <c r="C14" s="38" t="s">
        <v>12</v>
      </c>
      <c r="D14" s="13"/>
    </row>
    <row r="15" spans="1:4" x14ac:dyDescent="0.35">
      <c r="A15" s="37"/>
      <c r="B15" s="39">
        <v>1.1499999999999999</v>
      </c>
      <c r="C15" s="38" t="s">
        <v>13</v>
      </c>
      <c r="D15" s="13"/>
    </row>
    <row r="16" spans="1:4" x14ac:dyDescent="0.35">
      <c r="A16" s="37"/>
      <c r="B16" s="39">
        <v>1.1599999999999999</v>
      </c>
      <c r="C16" s="38" t="s">
        <v>14</v>
      </c>
      <c r="D16" s="13"/>
    </row>
    <row r="17" spans="1:4" x14ac:dyDescent="0.35">
      <c r="A17" s="37"/>
      <c r="B17" s="39">
        <v>1.17</v>
      </c>
      <c r="C17" s="38" t="s">
        <v>15</v>
      </c>
      <c r="D17" s="13"/>
    </row>
    <row r="18" spans="1:4" x14ac:dyDescent="0.35">
      <c r="A18" s="37"/>
      <c r="B18" s="39">
        <v>1.18</v>
      </c>
      <c r="C18" s="32" t="s">
        <v>16</v>
      </c>
      <c r="D18" s="11"/>
    </row>
    <row r="19" spans="1:4" x14ac:dyDescent="0.35">
      <c r="A19" s="37"/>
      <c r="B19" s="39">
        <v>1.19</v>
      </c>
      <c r="C19" s="32" t="s">
        <v>17</v>
      </c>
      <c r="D19" s="11"/>
    </row>
    <row r="20" spans="1:4" x14ac:dyDescent="0.35">
      <c r="A20" s="37"/>
      <c r="B20" s="40">
        <v>1.2</v>
      </c>
      <c r="C20" s="32" t="s">
        <v>18</v>
      </c>
      <c r="D20" s="11"/>
    </row>
    <row r="21" spans="1:4" x14ac:dyDescent="0.35">
      <c r="A21" s="37"/>
      <c r="B21" s="39">
        <v>1.21</v>
      </c>
      <c r="C21" s="32" t="s">
        <v>247</v>
      </c>
      <c r="D21" s="11"/>
    </row>
    <row r="22" spans="1:4" x14ac:dyDescent="0.35">
      <c r="A22" s="37"/>
      <c r="B22" s="39">
        <v>1.22</v>
      </c>
      <c r="C22" s="32" t="s">
        <v>19</v>
      </c>
      <c r="D22" s="11"/>
    </row>
    <row r="23" spans="1:4" x14ac:dyDescent="0.35">
      <c r="A23" s="37"/>
      <c r="B23" s="39">
        <v>1.23</v>
      </c>
      <c r="C23" s="32" t="s">
        <v>122</v>
      </c>
      <c r="D23" s="11"/>
    </row>
    <row r="24" spans="1:4" x14ac:dyDescent="0.35">
      <c r="A24" s="37"/>
      <c r="B24" s="39">
        <v>1.24</v>
      </c>
      <c r="C24" s="32" t="s">
        <v>128</v>
      </c>
      <c r="D24" s="11"/>
    </row>
    <row r="25" spans="1:4" x14ac:dyDescent="0.35">
      <c r="A25" s="37"/>
      <c r="B25" s="39">
        <v>1.25</v>
      </c>
      <c r="C25" s="32" t="s">
        <v>479</v>
      </c>
      <c r="D25" s="11"/>
    </row>
    <row r="26" spans="1:4" x14ac:dyDescent="0.35">
      <c r="A26" s="37"/>
      <c r="B26" s="39">
        <v>1.26</v>
      </c>
      <c r="C26" s="32" t="s">
        <v>129</v>
      </c>
      <c r="D26" s="11"/>
    </row>
    <row r="27" spans="1:4" x14ac:dyDescent="0.35">
      <c r="A27" s="37"/>
      <c r="B27" s="39">
        <v>1.27</v>
      </c>
      <c r="C27" s="32" t="s">
        <v>130</v>
      </c>
      <c r="D27" s="11"/>
    </row>
    <row r="28" spans="1:4" x14ac:dyDescent="0.35">
      <c r="A28" s="37"/>
      <c r="B28" s="39">
        <v>1.28</v>
      </c>
      <c r="C28" s="32" t="s">
        <v>112</v>
      </c>
      <c r="D28" s="11"/>
    </row>
    <row r="29" spans="1:4" x14ac:dyDescent="0.35">
      <c r="A29" s="37"/>
      <c r="B29" s="39">
        <v>1.29</v>
      </c>
      <c r="C29" s="32" t="s">
        <v>20</v>
      </c>
      <c r="D29" s="11"/>
    </row>
    <row r="30" spans="1:4" x14ac:dyDescent="0.35">
      <c r="A30" s="37"/>
      <c r="B30" s="40">
        <v>1.3</v>
      </c>
      <c r="C30" s="32" t="s">
        <v>21</v>
      </c>
      <c r="D30" s="11"/>
    </row>
    <row r="31" spans="1:4" x14ac:dyDescent="0.35">
      <c r="A31" s="37"/>
      <c r="B31" s="39">
        <v>1.31</v>
      </c>
      <c r="C31" s="32" t="s">
        <v>22</v>
      </c>
      <c r="D31" s="11"/>
    </row>
    <row r="32" spans="1:4" x14ac:dyDescent="0.35">
      <c r="A32" s="37"/>
      <c r="B32" s="39">
        <v>1.32</v>
      </c>
      <c r="C32" s="32" t="s">
        <v>23</v>
      </c>
      <c r="D32" s="11"/>
    </row>
    <row r="33" spans="1:4" ht="43.5" x14ac:dyDescent="0.35">
      <c r="A33" s="37"/>
      <c r="B33" s="39">
        <v>1.33</v>
      </c>
      <c r="C33" s="32" t="s">
        <v>265</v>
      </c>
    </row>
    <row r="34" spans="1:4" x14ac:dyDescent="0.35">
      <c r="A34" s="37"/>
      <c r="B34" s="39">
        <v>1.34</v>
      </c>
      <c r="C34" s="32" t="s">
        <v>328</v>
      </c>
    </row>
    <row r="35" spans="1:4" x14ac:dyDescent="0.35">
      <c r="A35" s="37"/>
      <c r="B35" s="39">
        <v>1.35</v>
      </c>
      <c r="C35" s="32" t="s">
        <v>329</v>
      </c>
    </row>
    <row r="36" spans="1:4" x14ac:dyDescent="0.35">
      <c r="A36" s="37"/>
      <c r="B36" s="31"/>
      <c r="C36" s="32"/>
    </row>
    <row r="37" spans="1:4" ht="18.5" x14ac:dyDescent="0.45">
      <c r="A37" s="33" t="s">
        <v>83</v>
      </c>
      <c r="B37" s="34"/>
      <c r="C37" s="35"/>
      <c r="D37" s="9"/>
    </row>
    <row r="38" spans="1:4" x14ac:dyDescent="0.35">
      <c r="A38" s="37"/>
      <c r="B38" s="39">
        <v>2.1</v>
      </c>
      <c r="C38" s="38" t="s">
        <v>102</v>
      </c>
      <c r="D38" s="16"/>
    </row>
    <row r="39" spans="1:4" x14ac:dyDescent="0.35">
      <c r="A39" s="37"/>
      <c r="B39" s="39">
        <v>2.2000000000000002</v>
      </c>
      <c r="C39" s="32" t="s">
        <v>25</v>
      </c>
      <c r="D39" s="11"/>
    </row>
    <row r="40" spans="1:4" x14ac:dyDescent="0.35">
      <c r="A40" s="37"/>
      <c r="B40" s="39">
        <v>2.2999999999999998</v>
      </c>
      <c r="C40" s="32" t="s">
        <v>81</v>
      </c>
      <c r="D40" s="11"/>
    </row>
    <row r="41" spans="1:4" x14ac:dyDescent="0.35">
      <c r="A41" s="37"/>
      <c r="B41" s="39">
        <v>2.4</v>
      </c>
      <c r="C41" s="32" t="s">
        <v>26</v>
      </c>
      <c r="D41" s="11"/>
    </row>
    <row r="42" spans="1:4" x14ac:dyDescent="0.35">
      <c r="A42" s="37"/>
      <c r="B42" s="39">
        <v>2.5</v>
      </c>
      <c r="C42" s="32" t="s">
        <v>27</v>
      </c>
      <c r="D42" s="11"/>
    </row>
    <row r="43" spans="1:4" x14ac:dyDescent="0.35">
      <c r="A43" s="37"/>
      <c r="B43" s="39">
        <v>2.6</v>
      </c>
      <c r="C43" s="32" t="s">
        <v>28</v>
      </c>
      <c r="D43" s="11"/>
    </row>
    <row r="44" spans="1:4" x14ac:dyDescent="0.35">
      <c r="A44" s="37"/>
      <c r="B44" s="39">
        <v>2.7</v>
      </c>
      <c r="C44" s="38" t="s">
        <v>103</v>
      </c>
      <c r="D44" s="49">
        <f>SUM(D41:D43)</f>
        <v>0</v>
      </c>
    </row>
    <row r="45" spans="1:4" x14ac:dyDescent="0.35">
      <c r="A45" s="37"/>
      <c r="B45" s="39">
        <v>2.8</v>
      </c>
      <c r="C45" s="32" t="s">
        <v>248</v>
      </c>
      <c r="D45" s="11"/>
    </row>
    <row r="46" spans="1:4" x14ac:dyDescent="0.35">
      <c r="A46" s="37"/>
      <c r="B46" s="39">
        <v>2.9</v>
      </c>
      <c r="C46" s="32" t="s">
        <v>249</v>
      </c>
      <c r="D46" s="11"/>
    </row>
    <row r="47" spans="1:4" ht="29" x14ac:dyDescent="0.35">
      <c r="A47" s="37"/>
      <c r="B47" s="40">
        <v>2.1</v>
      </c>
      <c r="C47" s="38" t="s">
        <v>121</v>
      </c>
      <c r="D47" s="13"/>
    </row>
    <row r="48" spans="1:4" ht="29" x14ac:dyDescent="0.35">
      <c r="A48" s="37"/>
      <c r="B48" s="39">
        <v>2.11</v>
      </c>
      <c r="C48" s="32" t="s">
        <v>244</v>
      </c>
      <c r="D48" s="11"/>
    </row>
    <row r="49" spans="1:4" x14ac:dyDescent="0.35">
      <c r="A49" s="37"/>
      <c r="B49" s="39">
        <v>2.12</v>
      </c>
      <c r="C49" s="32" t="s">
        <v>489</v>
      </c>
      <c r="D49" s="17"/>
    </row>
    <row r="50" spans="1:4" ht="29" x14ac:dyDescent="0.35">
      <c r="A50" s="37"/>
      <c r="B50" s="39">
        <v>2.13</v>
      </c>
      <c r="C50" s="32" t="s">
        <v>490</v>
      </c>
      <c r="D50" s="10"/>
    </row>
    <row r="51" spans="1:4" x14ac:dyDescent="0.35">
      <c r="A51" s="37"/>
      <c r="B51" s="31"/>
      <c r="C51" s="32"/>
    </row>
    <row r="52" spans="1:4" ht="18.5" x14ac:dyDescent="0.45">
      <c r="A52" s="33" t="s">
        <v>84</v>
      </c>
      <c r="B52" s="34"/>
      <c r="C52" s="35"/>
      <c r="D52" s="9"/>
    </row>
    <row r="53" spans="1:4" ht="18.5" x14ac:dyDescent="0.45">
      <c r="A53" s="33"/>
      <c r="B53" s="41" t="s">
        <v>86</v>
      </c>
      <c r="C53" s="35"/>
      <c r="D53" s="9"/>
    </row>
    <row r="54" spans="1:4" x14ac:dyDescent="0.35">
      <c r="A54" s="37"/>
      <c r="B54" s="39">
        <v>3.1</v>
      </c>
      <c r="C54" s="32" t="s">
        <v>29</v>
      </c>
      <c r="D54" s="18"/>
    </row>
    <row r="55" spans="1:4" x14ac:dyDescent="0.35">
      <c r="A55" s="37"/>
      <c r="B55" s="39">
        <v>3.2</v>
      </c>
      <c r="C55" s="32" t="s">
        <v>188</v>
      </c>
      <c r="D55" s="19"/>
    </row>
    <row r="56" spans="1:4" x14ac:dyDescent="0.35">
      <c r="A56" s="37"/>
      <c r="B56" s="39">
        <v>3.3</v>
      </c>
      <c r="C56" s="32" t="s">
        <v>189</v>
      </c>
      <c r="D56" s="19"/>
    </row>
    <row r="57" spans="1:4" x14ac:dyDescent="0.35">
      <c r="A57" s="37"/>
      <c r="B57" s="39">
        <v>3.4</v>
      </c>
      <c r="C57" s="32" t="s">
        <v>31</v>
      </c>
      <c r="D57" s="19"/>
    </row>
    <row r="58" spans="1:4" x14ac:dyDescent="0.35">
      <c r="A58" s="37"/>
      <c r="B58" s="39">
        <v>3.5</v>
      </c>
      <c r="C58" s="38" t="s">
        <v>104</v>
      </c>
      <c r="D58" s="50">
        <f>SUM(D54:D57)</f>
        <v>0</v>
      </c>
    </row>
    <row r="59" spans="1:4" x14ac:dyDescent="0.35">
      <c r="A59" s="37"/>
      <c r="B59" s="31"/>
      <c r="C59" s="32"/>
    </row>
    <row r="60" spans="1:4" x14ac:dyDescent="0.35">
      <c r="A60" s="36"/>
      <c r="B60" s="42" t="s">
        <v>87</v>
      </c>
      <c r="C60" s="35"/>
      <c r="D60" s="9"/>
    </row>
    <row r="61" spans="1:4" x14ac:dyDescent="0.35">
      <c r="A61" s="37"/>
      <c r="B61" s="39">
        <v>3.7</v>
      </c>
      <c r="C61" s="32" t="s">
        <v>32</v>
      </c>
      <c r="D61" s="18"/>
    </row>
    <row r="62" spans="1:4" x14ac:dyDescent="0.35">
      <c r="A62" s="37"/>
      <c r="B62" s="39">
        <v>3.8</v>
      </c>
      <c r="C62" s="32" t="s">
        <v>33</v>
      </c>
      <c r="D62" s="19"/>
    </row>
    <row r="63" spans="1:4" x14ac:dyDescent="0.35">
      <c r="A63" s="37"/>
      <c r="B63" s="39">
        <v>3.9</v>
      </c>
      <c r="C63" s="32" t="s">
        <v>34</v>
      </c>
      <c r="D63" s="19"/>
    </row>
    <row r="64" spans="1:4" x14ac:dyDescent="0.35">
      <c r="A64" s="37"/>
      <c r="B64" s="40">
        <v>3.1</v>
      </c>
      <c r="C64" s="32" t="s">
        <v>30</v>
      </c>
      <c r="D64" s="19"/>
    </row>
    <row r="65" spans="1:4" x14ac:dyDescent="0.35">
      <c r="A65" s="37"/>
      <c r="B65" s="39">
        <v>3.11</v>
      </c>
      <c r="C65" s="38" t="s">
        <v>105</v>
      </c>
      <c r="D65" s="50">
        <f>SUM(D61:D64)</f>
        <v>0</v>
      </c>
    </row>
    <row r="66" spans="1:4" x14ac:dyDescent="0.35">
      <c r="A66" s="37"/>
      <c r="B66" s="31"/>
      <c r="C66" s="32"/>
    </row>
    <row r="67" spans="1:4" ht="18.5" x14ac:dyDescent="0.45">
      <c r="A67" s="33" t="s">
        <v>85</v>
      </c>
      <c r="B67" s="34"/>
      <c r="C67" s="35"/>
      <c r="D67" s="9"/>
    </row>
    <row r="68" spans="1:4" ht="18.5" x14ac:dyDescent="0.45">
      <c r="A68" s="33"/>
      <c r="B68" s="41" t="s">
        <v>88</v>
      </c>
      <c r="C68" s="35"/>
      <c r="D68" s="9"/>
    </row>
    <row r="69" spans="1:4" x14ac:dyDescent="0.35">
      <c r="A69" s="37"/>
      <c r="B69" s="39">
        <v>4.0999999999999996</v>
      </c>
      <c r="C69" s="32" t="s">
        <v>75</v>
      </c>
      <c r="D69" s="18"/>
    </row>
    <row r="70" spans="1:4" x14ac:dyDescent="0.35">
      <c r="A70" s="37"/>
      <c r="B70" s="39">
        <v>4.2</v>
      </c>
      <c r="C70" s="32" t="s">
        <v>35</v>
      </c>
      <c r="D70" s="19"/>
    </row>
    <row r="71" spans="1:4" x14ac:dyDescent="0.35">
      <c r="A71" s="37"/>
      <c r="B71" s="39">
        <v>4.3</v>
      </c>
      <c r="C71" s="38" t="s">
        <v>106</v>
      </c>
      <c r="D71" s="50">
        <f>SUM(D69:D70)</f>
        <v>0</v>
      </c>
    </row>
    <row r="72" spans="1:4" x14ac:dyDescent="0.35">
      <c r="A72" s="36"/>
      <c r="B72" s="41" t="s">
        <v>89</v>
      </c>
      <c r="C72" s="35"/>
      <c r="D72" s="21"/>
    </row>
    <row r="73" spans="1:4" x14ac:dyDescent="0.35">
      <c r="A73" s="37"/>
      <c r="B73" s="39">
        <v>4.4000000000000004</v>
      </c>
      <c r="C73" s="32" t="s">
        <v>36</v>
      </c>
      <c r="D73" s="19"/>
    </row>
    <row r="74" spans="1:4" x14ac:dyDescent="0.35">
      <c r="A74" s="37"/>
      <c r="B74" s="39">
        <v>4.5</v>
      </c>
      <c r="C74" s="32" t="s">
        <v>37</v>
      </c>
      <c r="D74" s="19"/>
    </row>
    <row r="75" spans="1:4" x14ac:dyDescent="0.35">
      <c r="A75" s="37"/>
      <c r="B75" s="39">
        <v>4.5999999999999996</v>
      </c>
      <c r="C75" s="38" t="s">
        <v>107</v>
      </c>
      <c r="D75" s="50">
        <f>SUM(D73:D74)</f>
        <v>0</v>
      </c>
    </row>
    <row r="76" spans="1:4" x14ac:dyDescent="0.35">
      <c r="A76" s="37"/>
      <c r="B76" s="39">
        <v>4.7</v>
      </c>
      <c r="C76" s="32" t="s">
        <v>38</v>
      </c>
      <c r="D76" s="19"/>
    </row>
    <row r="77" spans="1:4" x14ac:dyDescent="0.35">
      <c r="A77" s="37"/>
      <c r="B77" s="39">
        <v>4.8</v>
      </c>
      <c r="C77" s="32" t="s">
        <v>39</v>
      </c>
      <c r="D77" s="19"/>
    </row>
    <row r="78" spans="1:4" x14ac:dyDescent="0.35">
      <c r="A78" s="37"/>
      <c r="B78" s="39">
        <v>4.9000000000000004</v>
      </c>
      <c r="C78" s="38" t="s">
        <v>108</v>
      </c>
      <c r="D78" s="50">
        <f>(D75+D76+D77)</f>
        <v>0</v>
      </c>
    </row>
    <row r="79" spans="1:4" x14ac:dyDescent="0.35">
      <c r="A79" s="36"/>
      <c r="B79" s="41" t="s">
        <v>90</v>
      </c>
      <c r="C79" s="35"/>
      <c r="D79" s="21"/>
    </row>
    <row r="80" spans="1:4" x14ac:dyDescent="0.35">
      <c r="A80" s="37"/>
      <c r="B80" s="40">
        <v>4.0999999999999996</v>
      </c>
      <c r="C80" s="32" t="s">
        <v>40</v>
      </c>
      <c r="D80" s="19"/>
    </row>
    <row r="81" spans="1:4" x14ac:dyDescent="0.35">
      <c r="A81" s="37"/>
      <c r="B81" s="39">
        <v>4.1100000000000003</v>
      </c>
      <c r="C81" s="38" t="s">
        <v>109</v>
      </c>
      <c r="D81" s="50">
        <f>SUM(D71+D78+D80)</f>
        <v>0</v>
      </c>
    </row>
    <row r="82" spans="1:4" x14ac:dyDescent="0.35">
      <c r="A82" s="36"/>
      <c r="B82" s="42" t="s">
        <v>91</v>
      </c>
      <c r="C82" s="35"/>
      <c r="D82" s="22"/>
    </row>
    <row r="83" spans="1:4" x14ac:dyDescent="0.35">
      <c r="A83" s="37"/>
      <c r="B83" s="39">
        <v>4.12</v>
      </c>
      <c r="C83" s="32" t="s">
        <v>41</v>
      </c>
      <c r="D83" s="18"/>
    </row>
    <row r="84" spans="1:4" x14ac:dyDescent="0.35">
      <c r="A84" s="37"/>
      <c r="B84" s="31"/>
      <c r="C84" s="32"/>
    </row>
    <row r="85" spans="1:4" ht="18.5" x14ac:dyDescent="0.45">
      <c r="A85" s="33" t="s">
        <v>92</v>
      </c>
      <c r="B85" s="34"/>
      <c r="C85" s="35"/>
      <c r="D85" s="9"/>
    </row>
    <row r="86" spans="1:4" x14ac:dyDescent="0.35">
      <c r="A86" s="36"/>
      <c r="B86" s="41" t="s">
        <v>303</v>
      </c>
      <c r="C86" s="35"/>
      <c r="D86" s="9"/>
    </row>
    <row r="87" spans="1:4" ht="29" x14ac:dyDescent="0.35">
      <c r="A87" s="37"/>
      <c r="B87" s="39">
        <v>5.0999999999999996</v>
      </c>
      <c r="C87" s="32" t="s">
        <v>190</v>
      </c>
      <c r="D87" s="10"/>
    </row>
    <row r="88" spans="1:4" ht="29" x14ac:dyDescent="0.35">
      <c r="A88" s="37"/>
      <c r="B88" s="39">
        <v>5.2</v>
      </c>
      <c r="C88" s="32" t="s">
        <v>191</v>
      </c>
      <c r="D88" s="10"/>
    </row>
    <row r="89" spans="1:4" ht="29" x14ac:dyDescent="0.35">
      <c r="A89" s="37"/>
      <c r="B89" s="39">
        <v>5.3</v>
      </c>
      <c r="C89" s="38" t="s">
        <v>250</v>
      </c>
      <c r="D89" s="51">
        <f>SUM(D87:D88)</f>
        <v>0</v>
      </c>
    </row>
    <row r="90" spans="1:4" x14ac:dyDescent="0.35">
      <c r="A90" s="37"/>
      <c r="B90" s="39">
        <v>5.4</v>
      </c>
      <c r="C90" s="32" t="s">
        <v>192</v>
      </c>
      <c r="D90" s="11"/>
    </row>
    <row r="91" spans="1:4" x14ac:dyDescent="0.35">
      <c r="A91" s="37"/>
      <c r="B91" s="39">
        <v>5.5</v>
      </c>
      <c r="C91" s="32" t="s">
        <v>193</v>
      </c>
      <c r="D91" s="11"/>
    </row>
    <row r="92" spans="1:4" x14ac:dyDescent="0.35">
      <c r="A92" s="37"/>
      <c r="B92" s="39"/>
      <c r="C92" s="32"/>
    </row>
    <row r="93" spans="1:4" x14ac:dyDescent="0.35">
      <c r="A93" s="36"/>
      <c r="B93" s="41" t="s">
        <v>304</v>
      </c>
      <c r="C93" s="35"/>
      <c r="D93" s="9"/>
    </row>
    <row r="94" spans="1:4" x14ac:dyDescent="0.35">
      <c r="A94" s="37"/>
      <c r="B94" s="39">
        <v>5.6</v>
      </c>
      <c r="C94" s="32" t="s">
        <v>270</v>
      </c>
      <c r="D94" s="11"/>
    </row>
    <row r="95" spans="1:4" x14ac:dyDescent="0.35">
      <c r="A95" s="37"/>
      <c r="B95" s="39">
        <v>5.7</v>
      </c>
      <c r="C95" s="32" t="s">
        <v>271</v>
      </c>
      <c r="D95" s="11"/>
    </row>
    <row r="96" spans="1:4" x14ac:dyDescent="0.35">
      <c r="A96" s="37"/>
      <c r="B96" s="39">
        <v>5.8</v>
      </c>
      <c r="C96" s="32" t="s">
        <v>272</v>
      </c>
      <c r="D96" s="11"/>
    </row>
    <row r="97" spans="1:5" x14ac:dyDescent="0.35">
      <c r="A97" s="37"/>
      <c r="B97" s="39">
        <v>5.9</v>
      </c>
      <c r="C97" s="38" t="s">
        <v>273</v>
      </c>
      <c r="D97" s="49">
        <f>SUM(D94:D96)</f>
        <v>0</v>
      </c>
    </row>
    <row r="98" spans="1:5" x14ac:dyDescent="0.35">
      <c r="A98" s="37"/>
      <c r="B98" s="39"/>
      <c r="C98" s="32"/>
    </row>
    <row r="99" spans="1:5" x14ac:dyDescent="0.35">
      <c r="A99" s="42" t="s">
        <v>302</v>
      </c>
      <c r="B99" s="34"/>
      <c r="C99" s="35"/>
      <c r="D99" s="9" t="s">
        <v>504</v>
      </c>
      <c r="E99" s="9" t="s">
        <v>505</v>
      </c>
    </row>
    <row r="100" spans="1:5" x14ac:dyDescent="0.35">
      <c r="A100" s="37"/>
      <c r="B100" s="31" t="s">
        <v>305</v>
      </c>
      <c r="C100" s="32" t="s">
        <v>306</v>
      </c>
      <c r="D100" s="23"/>
      <c r="E100" s="23"/>
    </row>
    <row r="101" spans="1:5" x14ac:dyDescent="0.35">
      <c r="A101" s="37"/>
      <c r="B101" s="39">
        <v>5.1100000000000003</v>
      </c>
      <c r="C101" s="32" t="s">
        <v>307</v>
      </c>
      <c r="D101" s="23"/>
      <c r="E101" s="23"/>
    </row>
    <row r="102" spans="1:5" x14ac:dyDescent="0.35">
      <c r="A102" s="37"/>
      <c r="B102" s="39">
        <v>5.12</v>
      </c>
      <c r="C102" s="32" t="s">
        <v>308</v>
      </c>
      <c r="D102" s="23"/>
      <c r="E102" s="23"/>
    </row>
    <row r="103" spans="1:5" x14ac:dyDescent="0.35">
      <c r="A103" s="37"/>
      <c r="B103" s="39">
        <v>5.13</v>
      </c>
      <c r="C103" s="32" t="s">
        <v>309</v>
      </c>
      <c r="D103" s="23"/>
      <c r="E103" s="23"/>
    </row>
    <row r="104" spans="1:5" x14ac:dyDescent="0.35">
      <c r="A104" s="37"/>
      <c r="B104" s="39">
        <v>5.14</v>
      </c>
      <c r="C104" s="32" t="s">
        <v>310</v>
      </c>
      <c r="D104" s="23"/>
      <c r="E104" s="23"/>
    </row>
    <row r="105" spans="1:5" x14ac:dyDescent="0.35">
      <c r="A105" s="37"/>
      <c r="B105" s="39">
        <v>5.15</v>
      </c>
      <c r="C105" s="32" t="s">
        <v>311</v>
      </c>
      <c r="D105" s="23"/>
      <c r="E105" s="23"/>
    </row>
    <row r="106" spans="1:5" x14ac:dyDescent="0.35">
      <c r="A106" s="37"/>
      <c r="B106" s="39">
        <v>5.16</v>
      </c>
      <c r="C106" s="32" t="s">
        <v>312</v>
      </c>
      <c r="D106" s="23"/>
      <c r="E106" s="23"/>
    </row>
    <row r="107" spans="1:5" x14ac:dyDescent="0.35">
      <c r="A107" s="37"/>
      <c r="B107" s="39">
        <v>5.17</v>
      </c>
      <c r="C107" s="32" t="s">
        <v>313</v>
      </c>
      <c r="D107" s="23"/>
      <c r="E107" s="23"/>
    </row>
    <row r="108" spans="1:5" x14ac:dyDescent="0.35">
      <c r="A108" s="37"/>
      <c r="B108" s="39">
        <v>5.18</v>
      </c>
      <c r="C108" s="32" t="s">
        <v>314</v>
      </c>
      <c r="D108" s="23"/>
      <c r="E108" s="23"/>
    </row>
    <row r="109" spans="1:5" x14ac:dyDescent="0.35">
      <c r="A109" s="37"/>
      <c r="B109" s="39">
        <v>5.19</v>
      </c>
      <c r="C109" s="32" t="s">
        <v>315</v>
      </c>
      <c r="D109" s="23"/>
      <c r="E109" s="23"/>
    </row>
    <row r="110" spans="1:5" x14ac:dyDescent="0.35">
      <c r="A110" s="37"/>
      <c r="B110" s="39"/>
      <c r="C110" s="32"/>
    </row>
    <row r="111" spans="1:5" ht="18.5" x14ac:dyDescent="0.45">
      <c r="A111" s="33" t="s">
        <v>480</v>
      </c>
      <c r="B111" s="34"/>
      <c r="C111" s="35"/>
      <c r="D111" s="9"/>
    </row>
    <row r="112" spans="1:5" ht="18.5" x14ac:dyDescent="0.45">
      <c r="A112" s="33"/>
      <c r="B112" s="41" t="s">
        <v>179</v>
      </c>
      <c r="C112" s="35"/>
      <c r="D112" s="9"/>
    </row>
    <row r="113" spans="1:5" x14ac:dyDescent="0.35">
      <c r="A113" s="37"/>
      <c r="B113" s="39">
        <v>6.1</v>
      </c>
      <c r="C113" s="32" t="s">
        <v>42</v>
      </c>
      <c r="D113" s="10"/>
    </row>
    <row r="114" spans="1:5" x14ac:dyDescent="0.35">
      <c r="A114" s="37"/>
      <c r="B114" s="39">
        <v>6.2</v>
      </c>
      <c r="C114" s="32" t="s">
        <v>43</v>
      </c>
      <c r="D114" s="11"/>
    </row>
    <row r="115" spans="1:5" x14ac:dyDescent="0.35">
      <c r="A115" s="37"/>
      <c r="B115" s="39">
        <v>6.3</v>
      </c>
      <c r="C115" s="32" t="s">
        <v>44</v>
      </c>
      <c r="D115" s="11"/>
    </row>
    <row r="116" spans="1:5" x14ac:dyDescent="0.35">
      <c r="A116" s="37"/>
      <c r="B116" s="39">
        <v>6.4</v>
      </c>
      <c r="C116" s="32" t="s">
        <v>194</v>
      </c>
      <c r="D116" s="11"/>
    </row>
    <row r="117" spans="1:5" x14ac:dyDescent="0.35">
      <c r="A117" s="37"/>
      <c r="B117" s="39">
        <v>6.5</v>
      </c>
      <c r="C117" s="32" t="s">
        <v>132</v>
      </c>
      <c r="D117" s="11"/>
    </row>
    <row r="118" spans="1:5" x14ac:dyDescent="0.35">
      <c r="A118" s="37"/>
      <c r="B118" s="39">
        <v>6.6</v>
      </c>
      <c r="C118" s="32" t="s">
        <v>133</v>
      </c>
      <c r="D118" s="11"/>
    </row>
    <row r="119" spans="1:5" x14ac:dyDescent="0.35">
      <c r="A119" s="37"/>
      <c r="B119" s="39" t="s">
        <v>198</v>
      </c>
      <c r="C119" s="32" t="s">
        <v>200</v>
      </c>
      <c r="D119" s="11"/>
    </row>
    <row r="120" spans="1:5" ht="29" x14ac:dyDescent="0.35">
      <c r="A120" s="37"/>
      <c r="B120" s="39" t="s">
        <v>199</v>
      </c>
      <c r="C120" s="32" t="s">
        <v>201</v>
      </c>
      <c r="D120" s="11"/>
    </row>
    <row r="121" spans="1:5" x14ac:dyDescent="0.35">
      <c r="A121" s="37"/>
      <c r="B121" s="39" t="s">
        <v>196</v>
      </c>
      <c r="C121" s="32" t="s">
        <v>371</v>
      </c>
      <c r="D121" s="11"/>
    </row>
    <row r="122" spans="1:5" ht="29" x14ac:dyDescent="0.35">
      <c r="A122" s="37"/>
      <c r="B122" s="39" t="s">
        <v>195</v>
      </c>
      <c r="C122" s="32" t="s">
        <v>197</v>
      </c>
      <c r="D122" s="11"/>
    </row>
    <row r="123" spans="1:5" x14ac:dyDescent="0.35">
      <c r="A123" s="37"/>
      <c r="B123" s="39">
        <v>6.9</v>
      </c>
      <c r="C123" s="32" t="s">
        <v>256</v>
      </c>
      <c r="D123" s="11"/>
    </row>
    <row r="124" spans="1:5" x14ac:dyDescent="0.35">
      <c r="A124" s="37"/>
      <c r="B124" s="40">
        <v>6.1</v>
      </c>
      <c r="C124" s="38" t="s">
        <v>131</v>
      </c>
      <c r="D124" s="49">
        <f>SUM(D115+D117+D118+D120+D122+D123)</f>
        <v>0</v>
      </c>
      <c r="E124" s="7"/>
    </row>
    <row r="125" spans="1:5" x14ac:dyDescent="0.35">
      <c r="A125" s="37"/>
      <c r="B125" s="39">
        <v>6.11</v>
      </c>
      <c r="C125" s="32" t="s">
        <v>134</v>
      </c>
      <c r="D125" s="11"/>
    </row>
    <row r="126" spans="1:5" x14ac:dyDescent="0.35">
      <c r="A126" s="37"/>
      <c r="B126" s="39"/>
      <c r="C126" s="32"/>
      <c r="D126" s="24"/>
    </row>
    <row r="127" spans="1:5" x14ac:dyDescent="0.35">
      <c r="A127" s="36"/>
      <c r="B127" s="41" t="s">
        <v>301</v>
      </c>
      <c r="C127" s="35"/>
      <c r="D127" s="9"/>
    </row>
    <row r="128" spans="1:5" x14ac:dyDescent="0.35">
      <c r="A128" s="36"/>
      <c r="B128" s="41" t="s">
        <v>274</v>
      </c>
      <c r="C128" s="35"/>
      <c r="D128" s="9"/>
    </row>
    <row r="129" spans="1:5" x14ac:dyDescent="0.35">
      <c r="A129" s="37"/>
      <c r="B129" s="39">
        <v>6.12</v>
      </c>
      <c r="C129" s="32" t="s">
        <v>509</v>
      </c>
      <c r="D129" s="10"/>
    </row>
    <row r="130" spans="1:5" x14ac:dyDescent="0.35">
      <c r="A130" s="37"/>
      <c r="B130" s="39">
        <v>6.13</v>
      </c>
      <c r="C130" s="32" t="s">
        <v>517</v>
      </c>
      <c r="D130" s="10"/>
    </row>
    <row r="131" spans="1:5" x14ac:dyDescent="0.35">
      <c r="A131" s="37"/>
      <c r="B131" s="39">
        <v>6.14</v>
      </c>
      <c r="C131" s="32" t="s">
        <v>518</v>
      </c>
      <c r="D131" s="10"/>
    </row>
    <row r="132" spans="1:5" x14ac:dyDescent="0.35">
      <c r="A132" s="36"/>
      <c r="B132" s="41" t="s">
        <v>275</v>
      </c>
      <c r="C132" s="35"/>
      <c r="D132" s="9"/>
    </row>
    <row r="133" spans="1:5" x14ac:dyDescent="0.35">
      <c r="A133" s="37"/>
      <c r="B133" s="39">
        <v>6.15</v>
      </c>
      <c r="C133" s="32" t="s">
        <v>276</v>
      </c>
      <c r="D133" s="11"/>
    </row>
    <row r="134" spans="1:5" x14ac:dyDescent="0.35">
      <c r="A134" s="37"/>
      <c r="B134" s="39">
        <v>6.16</v>
      </c>
      <c r="C134" s="32" t="s">
        <v>277</v>
      </c>
      <c r="D134" s="11"/>
    </row>
    <row r="135" spans="1:5" x14ac:dyDescent="0.35">
      <c r="A135" s="37"/>
      <c r="B135" s="39">
        <v>6.17</v>
      </c>
      <c r="C135" s="32" t="s">
        <v>475</v>
      </c>
      <c r="D135" s="11"/>
      <c r="E135" s="8" t="s">
        <v>98</v>
      </c>
    </row>
    <row r="136" spans="1:5" x14ac:dyDescent="0.35">
      <c r="A136" s="36"/>
      <c r="B136" s="41" t="s">
        <v>282</v>
      </c>
      <c r="C136" s="35"/>
      <c r="D136" s="9"/>
    </row>
    <row r="137" spans="1:5" x14ac:dyDescent="0.35">
      <c r="A137" s="37"/>
      <c r="B137" s="39">
        <v>6.18</v>
      </c>
      <c r="C137" s="32" t="s">
        <v>279</v>
      </c>
      <c r="D137" s="11"/>
    </row>
    <row r="138" spans="1:5" x14ac:dyDescent="0.35">
      <c r="A138" s="37"/>
      <c r="B138" s="31" t="s">
        <v>289</v>
      </c>
      <c r="C138" s="32" t="s">
        <v>280</v>
      </c>
      <c r="D138" s="11"/>
    </row>
    <row r="139" spans="1:5" x14ac:dyDescent="0.35">
      <c r="A139" s="37"/>
      <c r="B139" s="31" t="s">
        <v>255</v>
      </c>
      <c r="C139" s="32" t="s">
        <v>281</v>
      </c>
      <c r="D139" s="11"/>
    </row>
    <row r="140" spans="1:5" x14ac:dyDescent="0.35">
      <c r="A140" s="36"/>
      <c r="B140" s="41" t="s">
        <v>278</v>
      </c>
      <c r="C140" s="35"/>
      <c r="D140" s="9"/>
    </row>
    <row r="141" spans="1:5" x14ac:dyDescent="0.35">
      <c r="A141" s="37"/>
      <c r="B141" s="31" t="s">
        <v>285</v>
      </c>
      <c r="C141" s="32" t="s">
        <v>283</v>
      </c>
    </row>
    <row r="142" spans="1:5" x14ac:dyDescent="0.35">
      <c r="A142" s="37"/>
      <c r="B142" s="31" t="s">
        <v>286</v>
      </c>
      <c r="C142" s="32" t="s">
        <v>284</v>
      </c>
    </row>
    <row r="143" spans="1:5" x14ac:dyDescent="0.35">
      <c r="A143" s="37"/>
      <c r="B143" s="31" t="s">
        <v>287</v>
      </c>
      <c r="C143" s="32" t="s">
        <v>476</v>
      </c>
    </row>
    <row r="144" spans="1:5" x14ac:dyDescent="0.35">
      <c r="A144" s="36"/>
      <c r="B144" s="41" t="s">
        <v>290</v>
      </c>
      <c r="C144" s="35"/>
      <c r="D144" s="9"/>
    </row>
    <row r="145" spans="1:4" x14ac:dyDescent="0.35">
      <c r="A145" s="37"/>
      <c r="B145" s="31" t="s">
        <v>288</v>
      </c>
      <c r="C145" s="32" t="s">
        <v>291</v>
      </c>
    </row>
    <row r="146" spans="1:4" x14ac:dyDescent="0.35">
      <c r="A146" s="37"/>
      <c r="B146" s="31" t="s">
        <v>295</v>
      </c>
      <c r="C146" s="32" t="s">
        <v>292</v>
      </c>
    </row>
    <row r="147" spans="1:4" x14ac:dyDescent="0.35">
      <c r="A147" s="37"/>
      <c r="B147" s="31" t="s">
        <v>296</v>
      </c>
      <c r="C147" s="32" t="s">
        <v>477</v>
      </c>
    </row>
    <row r="148" spans="1:4" x14ac:dyDescent="0.35">
      <c r="A148" s="36"/>
      <c r="B148" s="41" t="s">
        <v>300</v>
      </c>
      <c r="C148" s="35"/>
      <c r="D148" s="9"/>
    </row>
    <row r="149" spans="1:4" x14ac:dyDescent="0.35">
      <c r="A149" s="37"/>
      <c r="B149" s="31" t="s">
        <v>297</v>
      </c>
      <c r="C149" s="32" t="s">
        <v>293</v>
      </c>
    </row>
    <row r="150" spans="1:4" x14ac:dyDescent="0.35">
      <c r="A150" s="37"/>
      <c r="B150" s="31" t="s">
        <v>298</v>
      </c>
      <c r="C150" s="32" t="s">
        <v>294</v>
      </c>
    </row>
    <row r="151" spans="1:4" x14ac:dyDescent="0.35">
      <c r="A151" s="37"/>
      <c r="B151" s="31" t="s">
        <v>299</v>
      </c>
      <c r="C151" s="32" t="s">
        <v>478</v>
      </c>
    </row>
    <row r="152" spans="1:4" x14ac:dyDescent="0.35">
      <c r="A152" s="37"/>
      <c r="B152" s="31"/>
      <c r="C152" s="32"/>
    </row>
    <row r="153" spans="1:4" x14ac:dyDescent="0.35">
      <c r="A153" s="37"/>
      <c r="B153" s="31"/>
      <c r="C153" s="32"/>
    </row>
    <row r="154" spans="1:4" ht="18.5" x14ac:dyDescent="0.45">
      <c r="A154" s="33" t="s">
        <v>93</v>
      </c>
      <c r="B154" s="34"/>
      <c r="C154" s="35"/>
      <c r="D154" s="9"/>
    </row>
    <row r="155" spans="1:4" ht="29" x14ac:dyDescent="0.35">
      <c r="A155" s="37"/>
      <c r="B155" s="39">
        <v>7.1</v>
      </c>
      <c r="C155" s="32" t="s">
        <v>254</v>
      </c>
      <c r="D155" s="10"/>
    </row>
    <row r="156" spans="1:4" x14ac:dyDescent="0.35">
      <c r="A156" s="37"/>
      <c r="B156" s="39">
        <v>7.2</v>
      </c>
      <c r="C156" s="32" t="s">
        <v>78</v>
      </c>
      <c r="D156" s="11"/>
    </row>
    <row r="157" spans="1:4" x14ac:dyDescent="0.35">
      <c r="A157" s="37"/>
      <c r="B157" s="39">
        <v>7.3</v>
      </c>
      <c r="C157" s="32" t="s">
        <v>332</v>
      </c>
      <c r="D157" s="11"/>
    </row>
    <row r="158" spans="1:4" x14ac:dyDescent="0.35">
      <c r="A158" s="37"/>
      <c r="B158" s="39">
        <v>7.4</v>
      </c>
      <c r="C158" s="32" t="s">
        <v>97</v>
      </c>
      <c r="D158" s="11"/>
    </row>
    <row r="159" spans="1:4" x14ac:dyDescent="0.35">
      <c r="A159" s="37"/>
      <c r="B159" s="39">
        <v>7.5</v>
      </c>
      <c r="C159" s="32" t="s">
        <v>180</v>
      </c>
      <c r="D159" s="11"/>
    </row>
    <row r="160" spans="1:4" x14ac:dyDescent="0.35">
      <c r="A160" s="37"/>
      <c r="B160" s="31"/>
      <c r="C160" s="32"/>
      <c r="D160" s="24"/>
    </row>
    <row r="161" spans="1:4" ht="18.5" x14ac:dyDescent="0.45">
      <c r="A161" s="33" t="s">
        <v>45</v>
      </c>
      <c r="B161" s="34"/>
      <c r="C161" s="35"/>
      <c r="D161" s="9"/>
    </row>
    <row r="162" spans="1:4" x14ac:dyDescent="0.35">
      <c r="A162" s="36"/>
      <c r="B162" s="42" t="s">
        <v>205</v>
      </c>
      <c r="C162" s="35"/>
      <c r="D162" s="9"/>
    </row>
    <row r="163" spans="1:4" x14ac:dyDescent="0.35">
      <c r="A163" s="37"/>
      <c r="B163" s="39">
        <v>7.6</v>
      </c>
      <c r="C163" s="32" t="s">
        <v>202</v>
      </c>
      <c r="D163" s="10"/>
    </row>
    <row r="164" spans="1:4" x14ac:dyDescent="0.35">
      <c r="A164" s="37"/>
      <c r="B164" s="39">
        <v>7.7</v>
      </c>
      <c r="C164" s="32" t="s">
        <v>135</v>
      </c>
      <c r="D164" s="25"/>
    </row>
    <row r="165" spans="1:4" x14ac:dyDescent="0.35">
      <c r="A165" s="37"/>
      <c r="B165" s="39">
        <v>7.8</v>
      </c>
      <c r="C165" s="32" t="s">
        <v>136</v>
      </c>
      <c r="D165" s="25"/>
    </row>
    <row r="166" spans="1:4" x14ac:dyDescent="0.35">
      <c r="A166" s="37"/>
      <c r="B166" s="39">
        <v>7.9</v>
      </c>
      <c r="C166" s="32" t="s">
        <v>137</v>
      </c>
      <c r="D166" s="26"/>
    </row>
    <row r="167" spans="1:4" x14ac:dyDescent="0.35">
      <c r="A167" s="37"/>
      <c r="B167" s="42" t="s">
        <v>206</v>
      </c>
      <c r="C167" s="35"/>
      <c r="D167" s="9"/>
    </row>
    <row r="168" spans="1:4" ht="29" x14ac:dyDescent="0.35">
      <c r="A168" s="37"/>
      <c r="B168" s="40">
        <v>7.1</v>
      </c>
      <c r="C168" s="32" t="s">
        <v>519</v>
      </c>
      <c r="D168" s="10"/>
    </row>
    <row r="169" spans="1:4" x14ac:dyDescent="0.35">
      <c r="A169" s="37"/>
      <c r="B169" s="39">
        <v>7.11</v>
      </c>
      <c r="C169" s="32" t="s">
        <v>257</v>
      </c>
      <c r="D169" s="11"/>
    </row>
    <row r="170" spans="1:4" x14ac:dyDescent="0.35">
      <c r="A170" s="37"/>
      <c r="B170" s="39">
        <v>7.12</v>
      </c>
      <c r="C170" s="32" t="s">
        <v>258</v>
      </c>
      <c r="D170" s="11"/>
    </row>
    <row r="171" spans="1:4" x14ac:dyDescent="0.35">
      <c r="A171" s="37"/>
      <c r="B171" s="39">
        <v>7.13</v>
      </c>
      <c r="C171" s="32" t="s">
        <v>203</v>
      </c>
      <c r="D171" s="11"/>
    </row>
    <row r="172" spans="1:4" x14ac:dyDescent="0.35">
      <c r="A172" s="37"/>
      <c r="B172" s="39">
        <v>7.14</v>
      </c>
      <c r="C172" s="32" t="s">
        <v>204</v>
      </c>
      <c r="D172" s="11"/>
    </row>
    <row r="173" spans="1:4" ht="29" x14ac:dyDescent="0.35">
      <c r="A173" s="37"/>
      <c r="B173" s="39">
        <v>7.15</v>
      </c>
      <c r="C173" s="32" t="s">
        <v>333</v>
      </c>
      <c r="D173" s="11"/>
    </row>
    <row r="174" spans="1:4" x14ac:dyDescent="0.35">
      <c r="A174" s="37"/>
      <c r="B174" s="39">
        <v>7.16</v>
      </c>
      <c r="C174" s="32" t="s">
        <v>316</v>
      </c>
      <c r="D174" s="11"/>
    </row>
    <row r="175" spans="1:4" x14ac:dyDescent="0.35">
      <c r="A175" s="37"/>
      <c r="B175" s="39">
        <v>7.17</v>
      </c>
      <c r="C175" s="32" t="s">
        <v>317</v>
      </c>
      <c r="D175" s="11"/>
    </row>
    <row r="176" spans="1:4" x14ac:dyDescent="0.35">
      <c r="A176" s="37"/>
      <c r="B176" s="39">
        <v>7.18</v>
      </c>
      <c r="C176" s="32" t="s">
        <v>318</v>
      </c>
      <c r="D176" s="24"/>
    </row>
    <row r="177" spans="1:5" x14ac:dyDescent="0.35">
      <c r="A177" s="36"/>
      <c r="B177" s="41" t="s">
        <v>207</v>
      </c>
      <c r="C177" s="35"/>
      <c r="D177" s="9"/>
    </row>
    <row r="178" spans="1:5" x14ac:dyDescent="0.35">
      <c r="A178" s="37"/>
      <c r="B178" s="39">
        <v>7.19</v>
      </c>
      <c r="C178" s="32" t="s">
        <v>319</v>
      </c>
      <c r="D178" s="10"/>
    </row>
    <row r="179" spans="1:5" x14ac:dyDescent="0.35">
      <c r="A179" s="37"/>
      <c r="B179" s="31" t="s">
        <v>320</v>
      </c>
      <c r="C179" s="32" t="s">
        <v>321</v>
      </c>
      <c r="D179" s="11"/>
    </row>
    <row r="180" spans="1:5" x14ac:dyDescent="0.35">
      <c r="A180" s="37"/>
      <c r="B180" s="39">
        <v>7.21</v>
      </c>
      <c r="C180" s="32" t="s">
        <v>322</v>
      </c>
      <c r="D180" s="11"/>
    </row>
    <row r="181" spans="1:5" x14ac:dyDescent="0.35">
      <c r="A181" s="37"/>
      <c r="B181" s="39">
        <v>7.22</v>
      </c>
      <c r="C181" s="32" t="s">
        <v>323</v>
      </c>
      <c r="D181" s="24"/>
    </row>
    <row r="182" spans="1:5" x14ac:dyDescent="0.35">
      <c r="A182" s="36"/>
      <c r="B182" s="42" t="s">
        <v>208</v>
      </c>
      <c r="C182" s="43"/>
      <c r="D182" s="20"/>
    </row>
    <row r="183" spans="1:5" x14ac:dyDescent="0.35">
      <c r="A183" s="37"/>
      <c r="B183" s="39">
        <v>7.23</v>
      </c>
      <c r="C183" s="32" t="s">
        <v>324</v>
      </c>
      <c r="D183" s="37">
        <f>SUM(D178:D181)</f>
        <v>0</v>
      </c>
    </row>
    <row r="184" spans="1:5" x14ac:dyDescent="0.35">
      <c r="A184" s="37"/>
      <c r="B184" s="40">
        <v>7.24</v>
      </c>
      <c r="C184" s="32" t="s">
        <v>325</v>
      </c>
      <c r="D184" s="10">
        <f>D183+D168</f>
        <v>0</v>
      </c>
    </row>
    <row r="185" spans="1:5" x14ac:dyDescent="0.35">
      <c r="A185" s="37"/>
      <c r="B185" s="39"/>
      <c r="C185" s="32"/>
      <c r="D185" s="52"/>
    </row>
    <row r="186" spans="1:5" s="28" customFormat="1" ht="18.5" x14ac:dyDescent="0.45">
      <c r="A186" s="44" t="s">
        <v>259</v>
      </c>
      <c r="B186" s="45"/>
      <c r="C186" s="46"/>
      <c r="D186" s="27"/>
    </row>
    <row r="187" spans="1:5" x14ac:dyDescent="0.35">
      <c r="A187" s="36"/>
      <c r="B187" s="41" t="s">
        <v>152</v>
      </c>
      <c r="C187" s="35"/>
      <c r="D187" s="9"/>
    </row>
    <row r="188" spans="1:5" x14ac:dyDescent="0.35">
      <c r="A188" s="37"/>
      <c r="B188" s="31" t="s">
        <v>138</v>
      </c>
      <c r="C188" s="32" t="s">
        <v>209</v>
      </c>
      <c r="D188" s="10"/>
    </row>
    <row r="189" spans="1:5" x14ac:dyDescent="0.35">
      <c r="A189" s="37"/>
      <c r="B189" s="31" t="s">
        <v>139</v>
      </c>
      <c r="C189" s="32" t="s">
        <v>210</v>
      </c>
      <c r="D189" s="11"/>
    </row>
    <row r="190" spans="1:5" x14ac:dyDescent="0.35">
      <c r="A190" s="37"/>
      <c r="B190" s="31" t="s">
        <v>140</v>
      </c>
      <c r="C190" s="32" t="s">
        <v>211</v>
      </c>
      <c r="D190" s="11"/>
    </row>
    <row r="191" spans="1:5" x14ac:dyDescent="0.35">
      <c r="A191" s="37"/>
      <c r="B191" s="31" t="s">
        <v>141</v>
      </c>
      <c r="C191" s="32" t="s">
        <v>212</v>
      </c>
      <c r="D191" s="11"/>
      <c r="E191" s="7"/>
    </row>
    <row r="192" spans="1:5" x14ac:dyDescent="0.35">
      <c r="A192" s="37"/>
      <c r="B192" s="31"/>
      <c r="C192" s="32"/>
      <c r="D192" s="24"/>
      <c r="E192" s="7"/>
    </row>
    <row r="193" spans="1:5" x14ac:dyDescent="0.35">
      <c r="A193" s="36"/>
      <c r="B193" s="41" t="s">
        <v>153</v>
      </c>
      <c r="C193" s="35"/>
      <c r="D193" s="9"/>
      <c r="E193" s="7"/>
    </row>
    <row r="194" spans="1:5" x14ac:dyDescent="0.35">
      <c r="A194" s="37"/>
      <c r="B194" s="31" t="s">
        <v>142</v>
      </c>
      <c r="C194" s="32" t="s">
        <v>213</v>
      </c>
      <c r="D194" s="10"/>
      <c r="E194" s="7"/>
    </row>
    <row r="195" spans="1:5" x14ac:dyDescent="0.35">
      <c r="A195" s="37"/>
      <c r="B195" s="31" t="s">
        <v>143</v>
      </c>
      <c r="C195" s="32" t="s">
        <v>214</v>
      </c>
      <c r="D195" s="11"/>
    </row>
    <row r="196" spans="1:5" x14ac:dyDescent="0.35">
      <c r="A196" s="37"/>
      <c r="B196" s="31" t="s">
        <v>124</v>
      </c>
      <c r="C196" s="32" t="s">
        <v>215</v>
      </c>
      <c r="D196" s="11"/>
    </row>
    <row r="197" spans="1:5" x14ac:dyDescent="0.35">
      <c r="A197" s="37"/>
      <c r="B197" s="31" t="s">
        <v>144</v>
      </c>
      <c r="C197" s="32" t="s">
        <v>216</v>
      </c>
      <c r="D197" s="11"/>
    </row>
    <row r="198" spans="1:5" x14ac:dyDescent="0.35">
      <c r="A198" s="37"/>
      <c r="B198" s="31"/>
      <c r="C198" s="32"/>
      <c r="D198" s="24"/>
    </row>
    <row r="199" spans="1:5" x14ac:dyDescent="0.35">
      <c r="A199" s="36"/>
      <c r="B199" s="41" t="s">
        <v>154</v>
      </c>
      <c r="C199" s="35"/>
      <c r="D199" s="9"/>
    </row>
    <row r="200" spans="1:5" x14ac:dyDescent="0.35">
      <c r="A200" s="37"/>
      <c r="B200" s="31" t="s">
        <v>145</v>
      </c>
      <c r="C200" s="32" t="s">
        <v>217</v>
      </c>
      <c r="D200" s="10"/>
    </row>
    <row r="201" spans="1:5" x14ac:dyDescent="0.35">
      <c r="A201" s="37"/>
      <c r="B201" s="31" t="s">
        <v>146</v>
      </c>
      <c r="C201" s="32" t="s">
        <v>218</v>
      </c>
      <c r="D201" s="11"/>
    </row>
    <row r="202" spans="1:5" x14ac:dyDescent="0.35">
      <c r="A202" s="37"/>
      <c r="B202" s="31" t="s">
        <v>126</v>
      </c>
      <c r="C202" s="32" t="s">
        <v>219</v>
      </c>
      <c r="D202" s="11"/>
    </row>
    <row r="203" spans="1:5" x14ac:dyDescent="0.35">
      <c r="A203" s="37"/>
      <c r="B203" s="31" t="s">
        <v>147</v>
      </c>
      <c r="C203" s="32" t="s">
        <v>220</v>
      </c>
      <c r="D203" s="11"/>
      <c r="E203" s="7"/>
    </row>
    <row r="204" spans="1:5" x14ac:dyDescent="0.35">
      <c r="A204" s="37"/>
      <c r="B204" s="31"/>
      <c r="C204" s="32"/>
      <c r="D204" s="24"/>
      <c r="E204" s="7"/>
    </row>
    <row r="205" spans="1:5" x14ac:dyDescent="0.35">
      <c r="A205" s="36"/>
      <c r="B205" s="41" t="s">
        <v>155</v>
      </c>
      <c r="C205" s="35"/>
      <c r="D205" s="9"/>
      <c r="E205" s="7"/>
    </row>
    <row r="206" spans="1:5" x14ac:dyDescent="0.35">
      <c r="A206" s="37"/>
      <c r="B206" s="31" t="s">
        <v>148</v>
      </c>
      <c r="C206" s="32" t="s">
        <v>221</v>
      </c>
      <c r="D206" s="10"/>
    </row>
    <row r="207" spans="1:5" x14ac:dyDescent="0.35">
      <c r="A207" s="37"/>
      <c r="B207" s="31" t="s">
        <v>149</v>
      </c>
      <c r="C207" s="32" t="s">
        <v>222</v>
      </c>
      <c r="D207" s="11"/>
    </row>
    <row r="208" spans="1:5" x14ac:dyDescent="0.35">
      <c r="A208" s="37"/>
      <c r="B208" s="31" t="s">
        <v>150</v>
      </c>
      <c r="C208" s="32" t="s">
        <v>223</v>
      </c>
      <c r="D208" s="11"/>
    </row>
    <row r="209" spans="1:4" x14ac:dyDescent="0.35">
      <c r="A209" s="37"/>
      <c r="B209" s="31" t="s">
        <v>151</v>
      </c>
      <c r="C209" s="32" t="s">
        <v>224</v>
      </c>
      <c r="D209" s="11"/>
    </row>
    <row r="210" spans="1:4" x14ac:dyDescent="0.35">
      <c r="A210" s="37"/>
      <c r="B210" s="31"/>
      <c r="C210" s="32"/>
      <c r="D210" s="24"/>
    </row>
    <row r="211" spans="1:4" x14ac:dyDescent="0.35">
      <c r="A211" s="36"/>
      <c r="B211" s="41" t="s">
        <v>156</v>
      </c>
      <c r="C211" s="35"/>
      <c r="D211" s="9"/>
    </row>
    <row r="212" spans="1:4" x14ac:dyDescent="0.35">
      <c r="A212" s="37"/>
      <c r="B212" s="31" t="s">
        <v>481</v>
      </c>
      <c r="C212" s="32" t="s">
        <v>226</v>
      </c>
      <c r="D212" s="10"/>
    </row>
    <row r="213" spans="1:4" x14ac:dyDescent="0.35">
      <c r="A213" s="37"/>
      <c r="B213" s="31" t="s">
        <v>482</v>
      </c>
      <c r="C213" s="32" t="s">
        <v>225</v>
      </c>
      <c r="D213" s="11"/>
    </row>
    <row r="214" spans="1:4" x14ac:dyDescent="0.35">
      <c r="A214" s="37"/>
      <c r="B214" s="31" t="s">
        <v>483</v>
      </c>
      <c r="C214" s="32" t="s">
        <v>227</v>
      </c>
      <c r="D214" s="11"/>
    </row>
    <row r="215" spans="1:4" x14ac:dyDescent="0.35">
      <c r="A215" s="37"/>
      <c r="B215" s="31" t="s">
        <v>484</v>
      </c>
      <c r="C215" s="32" t="s">
        <v>228</v>
      </c>
      <c r="D215" s="11"/>
    </row>
    <row r="216" spans="1:4" x14ac:dyDescent="0.35">
      <c r="A216" s="37"/>
      <c r="B216" s="31"/>
      <c r="C216" s="32"/>
      <c r="D216" s="24"/>
    </row>
    <row r="217" spans="1:4" x14ac:dyDescent="0.35">
      <c r="A217" s="36"/>
      <c r="B217" s="41" t="s">
        <v>263</v>
      </c>
      <c r="C217" s="35"/>
      <c r="D217" s="9"/>
    </row>
    <row r="218" spans="1:4" x14ac:dyDescent="0.35">
      <c r="A218" s="37"/>
      <c r="B218" s="39" t="s">
        <v>485</v>
      </c>
      <c r="C218" s="32" t="s">
        <v>264</v>
      </c>
      <c r="D218" s="10"/>
    </row>
    <row r="219" spans="1:4" x14ac:dyDescent="0.35">
      <c r="A219" s="37"/>
      <c r="B219" s="39" t="s">
        <v>486</v>
      </c>
      <c r="C219" s="32" t="s">
        <v>229</v>
      </c>
      <c r="D219" s="11"/>
    </row>
    <row r="220" spans="1:4" x14ac:dyDescent="0.35">
      <c r="A220" s="37"/>
      <c r="B220" s="31"/>
      <c r="C220" s="32"/>
    </row>
    <row r="221" spans="1:4" x14ac:dyDescent="0.35">
      <c r="A221" s="36"/>
      <c r="B221" s="41" t="s">
        <v>100</v>
      </c>
      <c r="C221" s="35"/>
      <c r="D221" s="9"/>
    </row>
    <row r="222" spans="1:4" x14ac:dyDescent="0.35">
      <c r="A222" s="37"/>
      <c r="B222" s="39" t="s">
        <v>487</v>
      </c>
      <c r="C222" s="32" t="s">
        <v>99</v>
      </c>
      <c r="D222" s="10"/>
    </row>
    <row r="223" spans="1:4" x14ac:dyDescent="0.35">
      <c r="A223" s="37"/>
      <c r="B223" s="39" t="s">
        <v>488</v>
      </c>
      <c r="C223" s="32" t="s">
        <v>334</v>
      </c>
      <c r="D223" s="11"/>
    </row>
    <row r="224" spans="1:4" x14ac:dyDescent="0.35">
      <c r="A224" s="37"/>
      <c r="B224" s="39"/>
      <c r="C224" s="32"/>
    </row>
    <row r="225" spans="1:4" x14ac:dyDescent="0.35">
      <c r="A225" s="36"/>
      <c r="B225" s="47" t="s">
        <v>187</v>
      </c>
      <c r="C225" s="32"/>
    </row>
    <row r="226" spans="1:4" x14ac:dyDescent="0.35">
      <c r="A226" s="37"/>
      <c r="B226" s="39">
        <v>7.37</v>
      </c>
      <c r="C226" s="32" t="s">
        <v>185</v>
      </c>
      <c r="D226" s="10"/>
    </row>
    <row r="227" spans="1:4" x14ac:dyDescent="0.35">
      <c r="A227" s="37"/>
      <c r="B227" s="39">
        <v>7.38</v>
      </c>
      <c r="C227" s="32" t="s">
        <v>186</v>
      </c>
      <c r="D227" s="10"/>
    </row>
    <row r="228" spans="1:4" x14ac:dyDescent="0.35">
      <c r="A228" s="37"/>
      <c r="B228" s="39">
        <v>7.39</v>
      </c>
      <c r="C228" s="32" t="s">
        <v>230</v>
      </c>
      <c r="D228" s="10"/>
    </row>
    <row r="229" spans="1:4" x14ac:dyDescent="0.35">
      <c r="A229" s="37"/>
      <c r="B229" s="31"/>
      <c r="C229" s="32"/>
    </row>
    <row r="230" spans="1:4" x14ac:dyDescent="0.35">
      <c r="A230" s="36"/>
      <c r="B230" s="41" t="s">
        <v>94</v>
      </c>
      <c r="C230" s="35"/>
      <c r="D230" s="9"/>
    </row>
    <row r="231" spans="1:4" x14ac:dyDescent="0.35">
      <c r="A231" s="37"/>
      <c r="B231" s="31" t="s">
        <v>266</v>
      </c>
      <c r="C231" s="32" t="s">
        <v>335</v>
      </c>
      <c r="D231" s="10"/>
    </row>
    <row r="232" spans="1:4" x14ac:dyDescent="0.35">
      <c r="A232" s="37"/>
      <c r="B232" s="39">
        <v>7.41</v>
      </c>
      <c r="C232" s="32" t="s">
        <v>79</v>
      </c>
      <c r="D232" s="10"/>
    </row>
    <row r="233" spans="1:4" x14ac:dyDescent="0.35">
      <c r="A233" s="37"/>
      <c r="B233" s="39">
        <v>7.42</v>
      </c>
      <c r="C233" s="32" t="s">
        <v>125</v>
      </c>
      <c r="D233" s="10"/>
    </row>
    <row r="234" spans="1:4" x14ac:dyDescent="0.35">
      <c r="A234" s="37"/>
      <c r="B234" s="39">
        <v>7.43</v>
      </c>
      <c r="C234" s="32" t="s">
        <v>46</v>
      </c>
      <c r="D234" s="11"/>
    </row>
    <row r="235" spans="1:4" x14ac:dyDescent="0.35">
      <c r="A235" s="37"/>
      <c r="B235" s="39">
        <v>7.44</v>
      </c>
      <c r="C235" s="32" t="s">
        <v>47</v>
      </c>
      <c r="D235" s="11"/>
    </row>
    <row r="236" spans="1:4" x14ac:dyDescent="0.35">
      <c r="A236" s="37"/>
      <c r="B236" s="39">
        <v>7.45</v>
      </c>
      <c r="C236" s="32" t="s">
        <v>127</v>
      </c>
      <c r="D236" s="11"/>
    </row>
    <row r="237" spans="1:4" ht="29" x14ac:dyDescent="0.35">
      <c r="A237" s="37"/>
      <c r="B237" s="39">
        <v>7.46</v>
      </c>
      <c r="C237" s="38" t="s">
        <v>113</v>
      </c>
      <c r="D237" s="13"/>
    </row>
    <row r="238" spans="1:4" x14ac:dyDescent="0.35">
      <c r="A238" s="37"/>
      <c r="B238" s="39">
        <v>7.47</v>
      </c>
      <c r="C238" s="32" t="s">
        <v>242</v>
      </c>
      <c r="D238" s="29"/>
    </row>
    <row r="239" spans="1:4" x14ac:dyDescent="0.35">
      <c r="A239" s="37"/>
      <c r="B239" s="31"/>
      <c r="C239" s="32"/>
    </row>
    <row r="240" spans="1:4" ht="18.5" x14ac:dyDescent="0.45">
      <c r="A240" s="33" t="s">
        <v>232</v>
      </c>
      <c r="B240" s="34"/>
      <c r="C240" s="35"/>
      <c r="D240" s="9"/>
    </row>
    <row r="241" spans="1:8" x14ac:dyDescent="0.35">
      <c r="A241" s="36" t="s">
        <v>231</v>
      </c>
      <c r="B241" s="34"/>
      <c r="C241" s="35"/>
      <c r="D241" s="9"/>
    </row>
    <row r="242" spans="1:8" x14ac:dyDescent="0.35">
      <c r="A242" s="37"/>
      <c r="B242" s="39">
        <v>8.1</v>
      </c>
      <c r="C242" s="32" t="s">
        <v>114</v>
      </c>
      <c r="D242" s="10"/>
    </row>
    <row r="243" spans="1:8" x14ac:dyDescent="0.35">
      <c r="A243" s="37"/>
      <c r="B243" s="39">
        <v>8.1999999999999993</v>
      </c>
      <c r="C243" s="32" t="s">
        <v>354</v>
      </c>
      <c r="D243" s="11"/>
    </row>
    <row r="244" spans="1:8" x14ac:dyDescent="0.35">
      <c r="A244" s="37"/>
      <c r="B244" s="39">
        <v>8.3000000000000007</v>
      </c>
      <c r="C244" s="32" t="s">
        <v>115</v>
      </c>
      <c r="D244" s="11"/>
    </row>
    <row r="245" spans="1:8" x14ac:dyDescent="0.35">
      <c r="A245" s="37"/>
      <c r="B245" s="39">
        <v>8.4</v>
      </c>
      <c r="C245" s="32" t="s">
        <v>116</v>
      </c>
      <c r="D245" s="11"/>
    </row>
    <row r="246" spans="1:8" x14ac:dyDescent="0.35">
      <c r="A246" s="37"/>
      <c r="B246" s="39">
        <v>8.5</v>
      </c>
      <c r="C246" s="32" t="s">
        <v>117</v>
      </c>
      <c r="D246" s="11"/>
    </row>
    <row r="247" spans="1:8" x14ac:dyDescent="0.35">
      <c r="A247" s="37"/>
      <c r="B247" s="39">
        <v>8.6</v>
      </c>
      <c r="C247" s="32" t="s">
        <v>118</v>
      </c>
      <c r="D247" s="11"/>
    </row>
    <row r="248" spans="1:8" x14ac:dyDescent="0.35">
      <c r="A248" s="37"/>
      <c r="B248" s="39">
        <v>8.6999999999999993</v>
      </c>
      <c r="C248" s="32" t="s">
        <v>119</v>
      </c>
      <c r="D248" s="11"/>
    </row>
    <row r="249" spans="1:8" x14ac:dyDescent="0.35">
      <c r="A249" s="37"/>
      <c r="B249" s="39">
        <v>8.8000000000000007</v>
      </c>
      <c r="C249" s="32" t="s">
        <v>120</v>
      </c>
      <c r="D249" s="11"/>
    </row>
    <row r="250" spans="1:8" x14ac:dyDescent="0.35">
      <c r="A250" s="37"/>
      <c r="B250" s="31"/>
      <c r="C250" s="32"/>
    </row>
    <row r="251" spans="1:8" ht="18.5" x14ac:dyDescent="0.45">
      <c r="A251" s="33" t="s">
        <v>95</v>
      </c>
      <c r="B251" s="34"/>
      <c r="C251" s="35"/>
      <c r="D251" s="9"/>
    </row>
    <row r="252" spans="1:8" x14ac:dyDescent="0.35">
      <c r="A252" s="37" t="s">
        <v>111</v>
      </c>
      <c r="B252" s="31"/>
      <c r="C252" s="32"/>
    </row>
    <row r="253" spans="1:8" x14ac:dyDescent="0.35">
      <c r="A253" s="37"/>
      <c r="B253" s="39">
        <v>9.1</v>
      </c>
      <c r="C253" s="38" t="s">
        <v>48</v>
      </c>
      <c r="D253" s="16"/>
    </row>
    <row r="254" spans="1:8" x14ac:dyDescent="0.35">
      <c r="A254" s="37"/>
      <c r="B254" s="39">
        <v>9.1999999999999993</v>
      </c>
      <c r="C254" s="38" t="s">
        <v>1</v>
      </c>
      <c r="D254" s="13"/>
    </row>
    <row r="255" spans="1:8" x14ac:dyDescent="0.35">
      <c r="A255" s="37"/>
      <c r="B255" s="39">
        <v>9.3000000000000007</v>
      </c>
      <c r="C255" s="38" t="s">
        <v>49</v>
      </c>
      <c r="D255" s="13"/>
      <c r="H255" s="8" t="s">
        <v>98</v>
      </c>
    </row>
    <row r="256" spans="1:8" x14ac:dyDescent="0.35">
      <c r="A256" s="37"/>
      <c r="B256" s="39">
        <v>9.4</v>
      </c>
      <c r="C256" s="38" t="s">
        <v>0</v>
      </c>
      <c r="D256" s="13"/>
      <c r="E256" s="8" t="s">
        <v>98</v>
      </c>
    </row>
    <row r="257" spans="1:4" x14ac:dyDescent="0.35">
      <c r="A257" s="37"/>
      <c r="B257" s="39">
        <v>9.5</v>
      </c>
      <c r="C257" s="38" t="s">
        <v>50</v>
      </c>
      <c r="D257" s="13"/>
    </row>
    <row r="258" spans="1:4" x14ac:dyDescent="0.35">
      <c r="A258" s="37"/>
      <c r="B258" s="39">
        <v>9.6</v>
      </c>
      <c r="C258" s="38" t="s">
        <v>8</v>
      </c>
      <c r="D258" s="13"/>
    </row>
    <row r="259" spans="1:4" x14ac:dyDescent="0.35">
      <c r="A259" s="37"/>
      <c r="B259" s="39">
        <v>9.6999999999999993</v>
      </c>
      <c r="C259" s="38" t="s">
        <v>9</v>
      </c>
      <c r="D259" s="13"/>
    </row>
    <row r="260" spans="1:4" x14ac:dyDescent="0.35">
      <c r="A260" s="37"/>
      <c r="B260" s="39">
        <v>9.8000000000000007</v>
      </c>
      <c r="C260" s="38" t="s">
        <v>10</v>
      </c>
      <c r="D260" s="13"/>
    </row>
    <row r="261" spans="1:4" x14ac:dyDescent="0.35">
      <c r="A261" s="37"/>
      <c r="B261" s="39">
        <v>9.9</v>
      </c>
      <c r="C261" s="38" t="s">
        <v>11</v>
      </c>
      <c r="D261" s="13"/>
    </row>
    <row r="262" spans="1:4" x14ac:dyDescent="0.35">
      <c r="A262" s="37"/>
      <c r="B262" s="31" t="s">
        <v>269</v>
      </c>
      <c r="C262" s="38" t="s">
        <v>24</v>
      </c>
      <c r="D262" s="13"/>
    </row>
    <row r="263" spans="1:4" x14ac:dyDescent="0.35">
      <c r="A263" s="37"/>
      <c r="B263" s="39">
        <v>9.11</v>
      </c>
      <c r="C263" s="32" t="s">
        <v>51</v>
      </c>
      <c r="D263" s="11"/>
    </row>
    <row r="264" spans="1:4" x14ac:dyDescent="0.35">
      <c r="A264" s="37"/>
      <c r="B264" s="39">
        <v>9.1199999999999992</v>
      </c>
      <c r="C264" s="32" t="s">
        <v>52</v>
      </c>
      <c r="D264" s="11"/>
    </row>
    <row r="265" spans="1:4" x14ac:dyDescent="0.35">
      <c r="A265" s="37"/>
      <c r="B265" s="39">
        <v>9.1300000000000008</v>
      </c>
      <c r="C265" s="32" t="s">
        <v>53</v>
      </c>
      <c r="D265" s="11"/>
    </row>
    <row r="266" spans="1:4" x14ac:dyDescent="0.35">
      <c r="A266" s="37"/>
      <c r="B266" s="39">
        <v>9.14</v>
      </c>
      <c r="C266" s="32" t="s">
        <v>54</v>
      </c>
      <c r="D266" s="11"/>
    </row>
    <row r="267" spans="1:4" x14ac:dyDescent="0.35">
      <c r="A267" s="37"/>
      <c r="B267" s="39">
        <v>9.15</v>
      </c>
      <c r="C267" s="32" t="s">
        <v>55</v>
      </c>
      <c r="D267" s="11"/>
    </row>
    <row r="268" spans="1:4" x14ac:dyDescent="0.35">
      <c r="A268" s="37"/>
      <c r="B268" s="39">
        <v>9.1600000000000108</v>
      </c>
      <c r="C268" s="32" t="s">
        <v>56</v>
      </c>
      <c r="D268" s="11"/>
    </row>
    <row r="269" spans="1:4" x14ac:dyDescent="0.35">
      <c r="A269" s="37"/>
      <c r="B269" s="39">
        <v>9.1700000000000106</v>
      </c>
      <c r="C269" s="32" t="s">
        <v>267</v>
      </c>
      <c r="D269" s="7"/>
    </row>
    <row r="270" spans="1:4" x14ac:dyDescent="0.35">
      <c r="A270" s="37"/>
      <c r="B270" s="39">
        <v>9.1800000000000104</v>
      </c>
      <c r="C270" s="32" t="s">
        <v>57</v>
      </c>
      <c r="D270" s="11"/>
    </row>
    <row r="271" spans="1:4" x14ac:dyDescent="0.35">
      <c r="A271" s="37"/>
      <c r="B271" s="39">
        <v>9.1900000000000102</v>
      </c>
      <c r="C271" s="32" t="s">
        <v>77</v>
      </c>
      <c r="D271" s="11"/>
    </row>
    <row r="272" spans="1:4" x14ac:dyDescent="0.35">
      <c r="A272" s="37"/>
      <c r="B272" s="31" t="s">
        <v>268</v>
      </c>
      <c r="C272" s="32" t="s">
        <v>58</v>
      </c>
      <c r="D272" s="11"/>
    </row>
    <row r="273" spans="1:8" x14ac:dyDescent="0.35">
      <c r="A273" s="37"/>
      <c r="B273" s="39">
        <v>9.2100000000000097</v>
      </c>
      <c r="C273" s="32" t="s">
        <v>260</v>
      </c>
      <c r="D273" s="11"/>
    </row>
    <row r="274" spans="1:8" x14ac:dyDescent="0.35">
      <c r="A274" s="37"/>
      <c r="B274" s="39">
        <v>9.2200000000000095</v>
      </c>
      <c r="C274" s="32" t="s">
        <v>251</v>
      </c>
      <c r="D274" s="11"/>
    </row>
    <row r="275" spans="1:8" x14ac:dyDescent="0.35">
      <c r="A275" s="37"/>
      <c r="B275" s="39">
        <v>9.23000000000002</v>
      </c>
      <c r="C275" s="32" t="s">
        <v>252</v>
      </c>
      <c r="D275" s="11"/>
    </row>
    <row r="276" spans="1:8" x14ac:dyDescent="0.35">
      <c r="A276" s="37"/>
      <c r="B276" s="39">
        <v>9.2400000000000198</v>
      </c>
      <c r="C276" s="53" t="s">
        <v>513</v>
      </c>
      <c r="D276" s="11"/>
    </row>
    <row r="277" spans="1:8" x14ac:dyDescent="0.35">
      <c r="A277" s="37"/>
      <c r="B277" s="39">
        <v>9.2500000000000195</v>
      </c>
      <c r="C277" s="32" t="s">
        <v>59</v>
      </c>
      <c r="D277" s="11"/>
    </row>
    <row r="278" spans="1:8" ht="29" x14ac:dyDescent="0.35">
      <c r="A278" s="37"/>
      <c r="B278" s="39">
        <v>9.2600000000000193</v>
      </c>
      <c r="C278" s="53" t="s">
        <v>514</v>
      </c>
      <c r="D278" s="11"/>
      <c r="H278" s="8" t="s">
        <v>98</v>
      </c>
    </row>
    <row r="279" spans="1:8" x14ac:dyDescent="0.35">
      <c r="A279" s="37"/>
      <c r="B279" s="39">
        <v>9.2700000000000191</v>
      </c>
      <c r="C279" s="32" t="s">
        <v>60</v>
      </c>
      <c r="D279" s="11"/>
    </row>
    <row r="280" spans="1:8" x14ac:dyDescent="0.35">
      <c r="A280" s="37"/>
      <c r="B280" s="39">
        <v>9.2800000000000207</v>
      </c>
      <c r="C280" s="32" t="s">
        <v>61</v>
      </c>
      <c r="D280" s="19"/>
    </row>
    <row r="281" spans="1:8" x14ac:dyDescent="0.35">
      <c r="A281" s="37"/>
      <c r="B281" s="39">
        <v>9.2900000000000293</v>
      </c>
      <c r="C281" s="32" t="s">
        <v>233</v>
      </c>
      <c r="D281" s="11"/>
    </row>
    <row r="282" spans="1:8" x14ac:dyDescent="0.35">
      <c r="A282" s="37"/>
      <c r="B282" s="31"/>
      <c r="C282" s="32"/>
    </row>
    <row r="283" spans="1:8" ht="18.5" x14ac:dyDescent="0.45">
      <c r="A283" s="33" t="s">
        <v>96</v>
      </c>
      <c r="B283" s="34"/>
      <c r="C283" s="35"/>
      <c r="D283" s="9"/>
    </row>
    <row r="284" spans="1:8" x14ac:dyDescent="0.35">
      <c r="A284" s="37" t="s">
        <v>110</v>
      </c>
      <c r="B284" s="31"/>
      <c r="C284" s="32"/>
    </row>
    <row r="285" spans="1:8" x14ac:dyDescent="0.35">
      <c r="A285" s="37"/>
      <c r="B285" s="39">
        <v>10.1</v>
      </c>
      <c r="C285" s="38" t="s">
        <v>62</v>
      </c>
      <c r="D285" s="16"/>
    </row>
    <row r="286" spans="1:8" x14ac:dyDescent="0.35">
      <c r="A286" s="37"/>
      <c r="B286" s="39">
        <v>10.199999999999999</v>
      </c>
      <c r="C286" s="38" t="s">
        <v>63</v>
      </c>
      <c r="D286" s="13"/>
    </row>
    <row r="287" spans="1:8" x14ac:dyDescent="0.35">
      <c r="A287" s="37"/>
      <c r="B287" s="39">
        <v>10.3</v>
      </c>
      <c r="C287" s="38" t="s">
        <v>49</v>
      </c>
      <c r="D287" s="13"/>
    </row>
    <row r="288" spans="1:8" x14ac:dyDescent="0.35">
      <c r="A288" s="37"/>
      <c r="B288" s="39">
        <v>10.4</v>
      </c>
      <c r="C288" s="38" t="s">
        <v>0</v>
      </c>
      <c r="D288" s="13"/>
    </row>
    <row r="289" spans="1:4" x14ac:dyDescent="0.35">
      <c r="A289" s="37"/>
      <c r="B289" s="39">
        <v>10.5</v>
      </c>
      <c r="C289" s="38" t="s">
        <v>64</v>
      </c>
      <c r="D289" s="13"/>
    </row>
    <row r="290" spans="1:4" x14ac:dyDescent="0.35">
      <c r="A290" s="37"/>
      <c r="B290" s="39">
        <v>10.6</v>
      </c>
      <c r="C290" s="38" t="s">
        <v>65</v>
      </c>
      <c r="D290" s="13"/>
    </row>
    <row r="291" spans="1:4" x14ac:dyDescent="0.35">
      <c r="A291" s="37"/>
      <c r="B291" s="39">
        <v>10.7</v>
      </c>
      <c r="C291" s="38" t="s">
        <v>9</v>
      </c>
      <c r="D291" s="13"/>
    </row>
    <row r="292" spans="1:4" x14ac:dyDescent="0.35">
      <c r="A292" s="37"/>
      <c r="B292" s="39">
        <v>10.8</v>
      </c>
      <c r="C292" s="38" t="s">
        <v>66</v>
      </c>
      <c r="D292" s="13"/>
    </row>
    <row r="293" spans="1:4" x14ac:dyDescent="0.35">
      <c r="A293" s="37"/>
      <c r="B293" s="39">
        <v>10.9</v>
      </c>
      <c r="C293" s="38" t="s">
        <v>67</v>
      </c>
      <c r="D293" s="13"/>
    </row>
    <row r="294" spans="1:4" x14ac:dyDescent="0.35">
      <c r="A294" s="37"/>
      <c r="B294" s="40">
        <v>10.1</v>
      </c>
      <c r="C294" s="38" t="s">
        <v>68</v>
      </c>
      <c r="D294" s="13"/>
    </row>
    <row r="295" spans="1:4" x14ac:dyDescent="0.35">
      <c r="A295" s="37"/>
      <c r="B295" s="39">
        <v>10.11</v>
      </c>
      <c r="C295" s="38" t="s">
        <v>13</v>
      </c>
      <c r="D295" s="13"/>
    </row>
    <row r="296" spans="1:4" x14ac:dyDescent="0.35">
      <c r="A296" s="37"/>
      <c r="B296" s="39">
        <v>10.119999999999999</v>
      </c>
      <c r="C296" s="38" t="s">
        <v>69</v>
      </c>
      <c r="D296" s="13"/>
    </row>
    <row r="297" spans="1:4" x14ac:dyDescent="0.35">
      <c r="A297" s="37"/>
      <c r="B297" s="39">
        <v>10.130000000000001</v>
      </c>
      <c r="C297" s="38" t="s">
        <v>15</v>
      </c>
      <c r="D297" s="13"/>
    </row>
    <row r="298" spans="1:4" x14ac:dyDescent="0.35">
      <c r="A298" s="37"/>
      <c r="B298" s="39">
        <v>10.14</v>
      </c>
      <c r="C298" s="38" t="s">
        <v>24</v>
      </c>
      <c r="D298" s="13"/>
    </row>
    <row r="299" spans="1:4" x14ac:dyDescent="0.35">
      <c r="A299" s="37"/>
      <c r="B299" s="31"/>
      <c r="C299" s="32"/>
      <c r="D299" s="24"/>
    </row>
    <row r="300" spans="1:4" x14ac:dyDescent="0.35">
      <c r="A300" s="37"/>
      <c r="B300" s="47" t="s">
        <v>181</v>
      </c>
      <c r="C300" s="32"/>
      <c r="D300" s="10"/>
    </row>
    <row r="301" spans="1:4" x14ac:dyDescent="0.35">
      <c r="A301" s="37"/>
      <c r="B301" s="39">
        <v>10.15</v>
      </c>
      <c r="C301" s="32" t="s">
        <v>51</v>
      </c>
      <c r="D301" s="11"/>
    </row>
    <row r="302" spans="1:4" x14ac:dyDescent="0.35">
      <c r="A302" s="37"/>
      <c r="B302" s="39">
        <v>10.16</v>
      </c>
      <c r="C302" s="32" t="s">
        <v>70</v>
      </c>
      <c r="D302" s="11"/>
    </row>
    <row r="303" spans="1:4" x14ac:dyDescent="0.35">
      <c r="A303" s="37"/>
      <c r="B303" s="39">
        <v>10.17</v>
      </c>
      <c r="C303" s="32" t="s">
        <v>71</v>
      </c>
      <c r="D303" s="11"/>
    </row>
    <row r="304" spans="1:4" x14ac:dyDescent="0.35">
      <c r="A304" s="37"/>
      <c r="B304" s="39">
        <v>10.18</v>
      </c>
      <c r="C304" s="32" t="s">
        <v>76</v>
      </c>
      <c r="D304" s="10"/>
    </row>
    <row r="305" spans="1:4" x14ac:dyDescent="0.35">
      <c r="A305" s="37"/>
      <c r="B305" s="39">
        <v>10.19</v>
      </c>
      <c r="C305" s="32" t="s">
        <v>234</v>
      </c>
      <c r="D305" s="10"/>
    </row>
    <row r="306" spans="1:4" x14ac:dyDescent="0.35">
      <c r="A306" s="37"/>
      <c r="B306" s="40">
        <v>10.199999999999999</v>
      </c>
      <c r="C306" s="32" t="s">
        <v>157</v>
      </c>
      <c r="D306" s="10"/>
    </row>
    <row r="307" spans="1:4" x14ac:dyDescent="0.35">
      <c r="A307" s="37"/>
      <c r="B307" s="31"/>
      <c r="C307" s="32"/>
      <c r="D307" s="24"/>
    </row>
    <row r="308" spans="1:4" x14ac:dyDescent="0.35">
      <c r="A308" s="37"/>
      <c r="B308" s="47" t="s">
        <v>182</v>
      </c>
      <c r="C308" s="32"/>
      <c r="D308" s="10"/>
    </row>
    <row r="309" spans="1:4" x14ac:dyDescent="0.35">
      <c r="A309" s="37"/>
      <c r="B309" s="39">
        <v>10.210000000000001</v>
      </c>
      <c r="C309" s="32" t="s">
        <v>235</v>
      </c>
      <c r="D309" s="11"/>
    </row>
    <row r="310" spans="1:4" x14ac:dyDescent="0.35">
      <c r="A310" s="37"/>
      <c r="B310" s="39">
        <v>10.220000000000001</v>
      </c>
      <c r="C310" s="32" t="s">
        <v>236</v>
      </c>
      <c r="D310" s="11"/>
    </row>
    <row r="311" spans="1:4" x14ac:dyDescent="0.35">
      <c r="A311" s="37"/>
      <c r="B311" s="39">
        <v>10.23</v>
      </c>
      <c r="C311" s="32" t="s">
        <v>515</v>
      </c>
      <c r="D311" s="11"/>
    </row>
    <row r="312" spans="1:4" x14ac:dyDescent="0.35">
      <c r="A312" s="37"/>
      <c r="B312" s="39">
        <v>10.24</v>
      </c>
      <c r="C312" s="48" t="s">
        <v>243</v>
      </c>
      <c r="D312" s="11"/>
    </row>
    <row r="313" spans="1:4" x14ac:dyDescent="0.35">
      <c r="A313" s="37"/>
      <c r="B313" s="39">
        <v>10.25</v>
      </c>
      <c r="C313" s="32" t="s">
        <v>158</v>
      </c>
      <c r="D313" s="11"/>
    </row>
    <row r="314" spans="1:4" x14ac:dyDescent="0.35">
      <c r="A314" s="37"/>
      <c r="B314" s="39">
        <v>10.26</v>
      </c>
      <c r="C314" s="32" t="s">
        <v>72</v>
      </c>
      <c r="D314" s="11"/>
    </row>
    <row r="315" spans="1:4" x14ac:dyDescent="0.35">
      <c r="A315" s="37"/>
      <c r="B315" s="39">
        <v>10.27</v>
      </c>
      <c r="C315" s="32" t="s">
        <v>159</v>
      </c>
      <c r="D315" s="11"/>
    </row>
    <row r="316" spans="1:4" x14ac:dyDescent="0.35">
      <c r="A316" s="37"/>
      <c r="B316" s="39">
        <v>10.28</v>
      </c>
      <c r="C316" s="32" t="s">
        <v>73</v>
      </c>
      <c r="D316" s="11"/>
    </row>
    <row r="317" spans="1:4" x14ac:dyDescent="0.35">
      <c r="A317" s="37"/>
      <c r="B317" s="39">
        <v>10.29</v>
      </c>
      <c r="C317" s="32" t="s">
        <v>516</v>
      </c>
      <c r="D317" s="11"/>
    </row>
    <row r="318" spans="1:4" x14ac:dyDescent="0.35">
      <c r="A318" s="37"/>
      <c r="B318" s="40">
        <v>10.3</v>
      </c>
      <c r="C318" s="32" t="s">
        <v>160</v>
      </c>
      <c r="D318" s="19"/>
    </row>
    <row r="319" spans="1:4" x14ac:dyDescent="0.35">
      <c r="A319" s="37"/>
      <c r="B319" s="31"/>
      <c r="C319" s="32"/>
      <c r="D319" s="24"/>
    </row>
    <row r="320" spans="1:4" x14ac:dyDescent="0.35">
      <c r="A320" s="37"/>
      <c r="B320" s="47" t="s">
        <v>183</v>
      </c>
      <c r="C320" s="32"/>
      <c r="D320" s="10"/>
    </row>
    <row r="321" spans="1:4" x14ac:dyDescent="0.35">
      <c r="A321" s="37"/>
      <c r="B321" s="39">
        <v>10.31</v>
      </c>
      <c r="C321" s="32" t="s">
        <v>74</v>
      </c>
      <c r="D321" s="11"/>
    </row>
    <row r="322" spans="1:4" x14ac:dyDescent="0.35">
      <c r="A322" s="37"/>
      <c r="B322" s="39">
        <v>10.32</v>
      </c>
      <c r="C322" s="32" t="s">
        <v>161</v>
      </c>
      <c r="D322" s="11"/>
    </row>
    <row r="323" spans="1:4" x14ac:dyDescent="0.35">
      <c r="A323" s="37"/>
      <c r="B323" s="39">
        <v>10.33</v>
      </c>
      <c r="C323" s="32" t="s">
        <v>162</v>
      </c>
      <c r="D323" s="11"/>
    </row>
    <row r="324" spans="1:4" x14ac:dyDescent="0.35">
      <c r="A324" s="37"/>
      <c r="B324" s="39">
        <v>10.34</v>
      </c>
      <c r="C324" s="32" t="s">
        <v>163</v>
      </c>
      <c r="D324" s="11"/>
    </row>
    <row r="325" spans="1:4" x14ac:dyDescent="0.35">
      <c r="A325" s="37"/>
      <c r="B325" s="39">
        <v>10.35</v>
      </c>
      <c r="C325" s="32" t="s">
        <v>164</v>
      </c>
      <c r="D325" s="11"/>
    </row>
    <row r="326" spans="1:4" x14ac:dyDescent="0.35">
      <c r="A326" s="37"/>
      <c r="B326" s="39">
        <v>10.36</v>
      </c>
      <c r="C326" s="32" t="s">
        <v>165</v>
      </c>
      <c r="D326" s="11"/>
    </row>
    <row r="327" spans="1:4" x14ac:dyDescent="0.35">
      <c r="A327" s="37"/>
      <c r="B327" s="39">
        <v>10.37</v>
      </c>
      <c r="C327" s="32" t="s">
        <v>166</v>
      </c>
      <c r="D327" s="11"/>
    </row>
    <row r="328" spans="1:4" x14ac:dyDescent="0.35">
      <c r="A328" s="37"/>
      <c r="B328" s="39">
        <v>10.38</v>
      </c>
      <c r="C328" s="32" t="s">
        <v>167</v>
      </c>
      <c r="D328" s="11"/>
    </row>
    <row r="329" spans="1:4" x14ac:dyDescent="0.35">
      <c r="A329" s="37"/>
      <c r="B329" s="39">
        <v>10.39</v>
      </c>
      <c r="C329" s="32" t="s">
        <v>165</v>
      </c>
      <c r="D329" s="11"/>
    </row>
    <row r="330" spans="1:4" x14ac:dyDescent="0.35">
      <c r="A330" s="37"/>
      <c r="B330" s="40">
        <v>10.4</v>
      </c>
      <c r="C330" s="32" t="s">
        <v>169</v>
      </c>
      <c r="D330" s="11"/>
    </row>
    <row r="331" spans="1:4" x14ac:dyDescent="0.35">
      <c r="A331" s="37"/>
      <c r="B331" s="39">
        <v>10.41</v>
      </c>
      <c r="C331" s="32" t="s">
        <v>168</v>
      </c>
      <c r="D331" s="11"/>
    </row>
    <row r="332" spans="1:4" ht="29" x14ac:dyDescent="0.35">
      <c r="A332" s="37"/>
      <c r="B332" s="39">
        <v>10.42</v>
      </c>
      <c r="C332" s="32" t="s">
        <v>245</v>
      </c>
      <c r="D332" s="11"/>
    </row>
    <row r="333" spans="1:4" x14ac:dyDescent="0.35">
      <c r="A333" s="37"/>
      <c r="B333" s="39">
        <v>10.43</v>
      </c>
      <c r="C333" s="32" t="s">
        <v>246</v>
      </c>
      <c r="D333" s="10"/>
    </row>
    <row r="334" spans="1:4" x14ac:dyDescent="0.35">
      <c r="A334" s="37"/>
      <c r="B334" s="39">
        <v>10.44</v>
      </c>
      <c r="C334" s="32" t="s">
        <v>253</v>
      </c>
      <c r="D334" s="10"/>
    </row>
    <row r="335" spans="1:4" x14ac:dyDescent="0.35">
      <c r="A335" s="37"/>
      <c r="B335" s="31"/>
      <c r="C335" s="32"/>
    </row>
    <row r="336" spans="1:4" x14ac:dyDescent="0.35">
      <c r="A336" s="37"/>
      <c r="B336" s="47" t="s">
        <v>184</v>
      </c>
      <c r="C336" s="32"/>
    </row>
    <row r="337" spans="1:4" x14ac:dyDescent="0.35">
      <c r="A337" s="37"/>
      <c r="B337" s="39">
        <v>10.45</v>
      </c>
      <c r="C337" s="32" t="s">
        <v>237</v>
      </c>
      <c r="D337" s="10"/>
    </row>
    <row r="338" spans="1:4" x14ac:dyDescent="0.35">
      <c r="A338" s="37"/>
      <c r="B338" s="39">
        <v>10.46</v>
      </c>
      <c r="C338" s="32" t="s">
        <v>170</v>
      </c>
      <c r="D338" s="10"/>
    </row>
    <row r="339" spans="1:4" x14ac:dyDescent="0.35">
      <c r="A339" s="37"/>
      <c r="B339" s="39">
        <v>10.47</v>
      </c>
      <c r="C339" s="32" t="s">
        <v>171</v>
      </c>
      <c r="D339" s="10"/>
    </row>
    <row r="340" spans="1:4" x14ac:dyDescent="0.35">
      <c r="A340" s="37"/>
      <c r="B340" s="39">
        <v>10.48</v>
      </c>
      <c r="C340" s="32" t="s">
        <v>172</v>
      </c>
      <c r="D340" s="10"/>
    </row>
    <row r="341" spans="1:4" x14ac:dyDescent="0.35">
      <c r="A341" s="37"/>
      <c r="B341" s="39">
        <v>10.49</v>
      </c>
      <c r="C341" s="32" t="s">
        <v>173</v>
      </c>
      <c r="D341" s="10"/>
    </row>
    <row r="342" spans="1:4" x14ac:dyDescent="0.35">
      <c r="A342" s="37"/>
      <c r="B342" s="31" t="s">
        <v>261</v>
      </c>
      <c r="C342" s="32" t="s">
        <v>408</v>
      </c>
      <c r="D342" s="10"/>
    </row>
    <row r="343" spans="1:4" x14ac:dyDescent="0.35">
      <c r="A343" s="37"/>
      <c r="B343" s="39">
        <v>10.51</v>
      </c>
      <c r="C343" s="32" t="s">
        <v>174</v>
      </c>
      <c r="D343" s="10"/>
    </row>
    <row r="344" spans="1:4" x14ac:dyDescent="0.35">
      <c r="A344" s="37"/>
      <c r="B344" s="39">
        <v>10.52</v>
      </c>
      <c r="C344" s="32" t="s">
        <v>123</v>
      </c>
      <c r="D344" s="10"/>
    </row>
    <row r="345" spans="1:4" x14ac:dyDescent="0.35">
      <c r="A345" s="37"/>
      <c r="B345" s="39">
        <v>10.53</v>
      </c>
      <c r="C345" s="32" t="s">
        <v>238</v>
      </c>
      <c r="D345" s="10"/>
    </row>
    <row r="346" spans="1:4" x14ac:dyDescent="0.35">
      <c r="A346" s="37"/>
      <c r="B346" s="39">
        <v>10.54</v>
      </c>
      <c r="C346" s="32" t="s">
        <v>239</v>
      </c>
      <c r="D346" s="10"/>
    </row>
    <row r="347" spans="1:4" x14ac:dyDescent="0.35">
      <c r="A347" s="37"/>
      <c r="B347" s="39">
        <v>10.55</v>
      </c>
      <c r="C347" s="32" t="s">
        <v>240</v>
      </c>
      <c r="D347" s="10"/>
    </row>
    <row r="348" spans="1:4" ht="29" x14ac:dyDescent="0.35">
      <c r="A348" s="37"/>
      <c r="B348" s="39">
        <v>10.56</v>
      </c>
      <c r="C348" s="32" t="s">
        <v>241</v>
      </c>
      <c r="D348" s="10"/>
    </row>
    <row r="349" spans="1:4" x14ac:dyDescent="0.35">
      <c r="A349" s="37"/>
      <c r="B349" s="39">
        <v>10.57</v>
      </c>
      <c r="C349" s="32" t="s">
        <v>175</v>
      </c>
      <c r="D349" s="10"/>
    </row>
    <row r="350" spans="1:4" x14ac:dyDescent="0.35">
      <c r="A350" s="37"/>
      <c r="B350" s="39">
        <v>10.58</v>
      </c>
      <c r="C350" s="32" t="s">
        <v>176</v>
      </c>
      <c r="D350" s="10"/>
    </row>
    <row r="351" spans="1:4" x14ac:dyDescent="0.35">
      <c r="A351" s="37"/>
      <c r="B351" s="39">
        <v>10.59</v>
      </c>
      <c r="C351" s="32" t="s">
        <v>177</v>
      </c>
      <c r="D351" s="10"/>
    </row>
    <row r="352" spans="1:4" x14ac:dyDescent="0.35">
      <c r="A352" s="37"/>
      <c r="B352" s="31" t="s">
        <v>262</v>
      </c>
      <c r="C352" s="32" t="s">
        <v>178</v>
      </c>
      <c r="D352" s="11"/>
    </row>
    <row r="353" spans="2:4" x14ac:dyDescent="0.35">
      <c r="B353" s="14"/>
      <c r="D353" s="11"/>
    </row>
    <row r="354" spans="2:4" x14ac:dyDescent="0.35">
      <c r="B354" s="14"/>
      <c r="D354" s="11"/>
    </row>
    <row r="355" spans="2:4" x14ac:dyDescent="0.35">
      <c r="B355" s="14"/>
      <c r="D355" s="11"/>
    </row>
    <row r="356" spans="2:4" x14ac:dyDescent="0.35">
      <c r="B356" s="15"/>
      <c r="D356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FA1CB-8287-4B10-B57F-566F92824B0B}">
  <dimension ref="A1:D54"/>
  <sheetViews>
    <sheetView topLeftCell="A21" zoomScaleNormal="100" workbookViewId="0">
      <selection activeCell="C20" sqref="C20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ht="18.5" x14ac:dyDescent="0.45">
      <c r="A2" s="33" t="s">
        <v>82</v>
      </c>
      <c r="B2" s="34"/>
      <c r="C2" s="35"/>
      <c r="D2" s="9"/>
    </row>
    <row r="3" spans="1:4" x14ac:dyDescent="0.35">
      <c r="A3" s="36" t="s">
        <v>370</v>
      </c>
      <c r="B3" s="34"/>
      <c r="C3" s="35"/>
      <c r="D3" s="9"/>
    </row>
    <row r="4" spans="1:4" x14ac:dyDescent="0.35">
      <c r="A4" s="37"/>
      <c r="B4" s="31">
        <v>1.5</v>
      </c>
      <c r="C4" s="32" t="s">
        <v>2</v>
      </c>
      <c r="D4" s="10"/>
    </row>
    <row r="5" spans="1:4" x14ac:dyDescent="0.35">
      <c r="A5" s="37"/>
      <c r="B5" s="31">
        <v>1.6</v>
      </c>
      <c r="C5" s="32" t="s">
        <v>3</v>
      </c>
      <c r="D5" s="11"/>
    </row>
    <row r="6" spans="1:4" x14ac:dyDescent="0.35">
      <c r="A6" s="37"/>
      <c r="B6" s="31">
        <v>1.7</v>
      </c>
      <c r="C6" s="32" t="s">
        <v>4</v>
      </c>
      <c r="D6" s="11"/>
    </row>
    <row r="7" spans="1:4" x14ac:dyDescent="0.35">
      <c r="A7" s="37"/>
      <c r="B7" s="31">
        <v>1.8</v>
      </c>
      <c r="C7" s="32" t="s">
        <v>5</v>
      </c>
      <c r="D7" s="11"/>
    </row>
    <row r="8" spans="1:4" x14ac:dyDescent="0.35">
      <c r="A8" s="37"/>
      <c r="B8" s="31">
        <v>1.9</v>
      </c>
      <c r="C8" s="32" t="s">
        <v>6</v>
      </c>
      <c r="D8" s="11"/>
    </row>
    <row r="9" spans="1:4" x14ac:dyDescent="0.35">
      <c r="A9" s="36"/>
      <c r="B9" s="36" t="s">
        <v>101</v>
      </c>
      <c r="C9" s="35"/>
      <c r="D9" s="12"/>
    </row>
    <row r="10" spans="1:4" x14ac:dyDescent="0.35">
      <c r="A10" s="37"/>
      <c r="B10" s="31" t="s">
        <v>80</v>
      </c>
      <c r="C10" s="38" t="s">
        <v>7</v>
      </c>
      <c r="D10" s="13"/>
    </row>
    <row r="11" spans="1:4" x14ac:dyDescent="0.35">
      <c r="A11" s="37"/>
      <c r="B11" s="39">
        <v>1.1100000000000001</v>
      </c>
      <c r="C11" s="38" t="s">
        <v>9</v>
      </c>
      <c r="D11" s="13"/>
    </row>
    <row r="12" spans="1:4" x14ac:dyDescent="0.35">
      <c r="A12" s="37"/>
      <c r="B12" s="39">
        <v>1.1200000000000001</v>
      </c>
      <c r="C12" s="38" t="s">
        <v>10</v>
      </c>
      <c r="D12" s="13"/>
    </row>
    <row r="13" spans="1:4" x14ac:dyDescent="0.35">
      <c r="A13" s="37"/>
      <c r="B13" s="39">
        <v>1.1299999999999999</v>
      </c>
      <c r="C13" s="38" t="s">
        <v>11</v>
      </c>
      <c r="D13" s="13"/>
    </row>
    <row r="14" spans="1:4" x14ac:dyDescent="0.35">
      <c r="A14" s="37"/>
      <c r="B14" s="39">
        <v>1.1399999999999999</v>
      </c>
      <c r="C14" s="38" t="s">
        <v>12</v>
      </c>
      <c r="D14" s="13"/>
    </row>
    <row r="15" spans="1:4" x14ac:dyDescent="0.35">
      <c r="A15" s="37"/>
      <c r="B15" s="39">
        <v>1.1499999999999999</v>
      </c>
      <c r="C15" s="38" t="s">
        <v>13</v>
      </c>
      <c r="D15" s="13"/>
    </row>
    <row r="16" spans="1:4" x14ac:dyDescent="0.35">
      <c r="A16" s="37"/>
      <c r="B16" s="39">
        <v>1.1599999999999999</v>
      </c>
      <c r="C16" s="38" t="s">
        <v>14</v>
      </c>
      <c r="D16" s="13"/>
    </row>
    <row r="17" spans="1:4" x14ac:dyDescent="0.35">
      <c r="A17" s="37"/>
      <c r="B17" s="39">
        <v>1.17</v>
      </c>
      <c r="C17" s="38" t="s">
        <v>15</v>
      </c>
      <c r="D17" s="13"/>
    </row>
    <row r="18" spans="1:4" x14ac:dyDescent="0.35">
      <c r="A18" s="37"/>
      <c r="B18" s="39">
        <v>1.18</v>
      </c>
      <c r="C18" s="32" t="s">
        <v>16</v>
      </c>
      <c r="D18" s="11"/>
    </row>
    <row r="19" spans="1:4" x14ac:dyDescent="0.35">
      <c r="A19" s="37"/>
      <c r="B19" s="39">
        <v>1.19</v>
      </c>
      <c r="C19" s="32" t="s">
        <v>17</v>
      </c>
      <c r="D19" s="11"/>
    </row>
    <row r="20" spans="1:4" x14ac:dyDescent="0.35">
      <c r="A20" s="37"/>
      <c r="B20" s="40">
        <v>1.2</v>
      </c>
      <c r="C20" s="32" t="s">
        <v>18</v>
      </c>
      <c r="D20" s="11"/>
    </row>
    <row r="21" spans="1:4" x14ac:dyDescent="0.35">
      <c r="A21" s="37"/>
      <c r="B21" s="39">
        <v>1.21</v>
      </c>
      <c r="C21" s="32" t="s">
        <v>247</v>
      </c>
      <c r="D21" s="11"/>
    </row>
    <row r="22" spans="1:4" x14ac:dyDescent="0.35">
      <c r="A22" s="37"/>
      <c r="B22" s="39">
        <v>1.22</v>
      </c>
      <c r="C22" s="32" t="s">
        <v>19</v>
      </c>
      <c r="D22" s="11"/>
    </row>
    <row r="23" spans="1:4" x14ac:dyDescent="0.35">
      <c r="A23" s="37"/>
      <c r="B23" s="39">
        <v>1.23</v>
      </c>
      <c r="C23" s="32" t="s">
        <v>122</v>
      </c>
      <c r="D23" s="11"/>
    </row>
    <row r="24" spans="1:4" x14ac:dyDescent="0.35">
      <c r="A24" s="37"/>
      <c r="B24" s="39">
        <v>1.24</v>
      </c>
      <c r="C24" s="32" t="s">
        <v>128</v>
      </c>
      <c r="D24" s="11"/>
    </row>
    <row r="25" spans="1:4" x14ac:dyDescent="0.35">
      <c r="A25" s="37"/>
      <c r="B25" s="39">
        <v>1.25</v>
      </c>
      <c r="C25" s="32" t="s">
        <v>479</v>
      </c>
      <c r="D25" s="11"/>
    </row>
    <row r="26" spans="1:4" x14ac:dyDescent="0.35">
      <c r="A26" s="37"/>
      <c r="B26" s="39">
        <v>1.26</v>
      </c>
      <c r="C26" s="32" t="s">
        <v>129</v>
      </c>
      <c r="D26" s="11"/>
    </row>
    <row r="27" spans="1:4" x14ac:dyDescent="0.35">
      <c r="A27" s="37"/>
      <c r="B27" s="39">
        <v>1.27</v>
      </c>
      <c r="C27" s="32" t="s">
        <v>130</v>
      </c>
      <c r="D27" s="11"/>
    </row>
    <row r="28" spans="1:4" x14ac:dyDescent="0.35">
      <c r="A28" s="37"/>
      <c r="B28" s="39">
        <v>1.28</v>
      </c>
      <c r="C28" s="32" t="s">
        <v>112</v>
      </c>
      <c r="D28" s="11"/>
    </row>
    <row r="29" spans="1:4" x14ac:dyDescent="0.35">
      <c r="A29" s="37"/>
      <c r="B29" s="39">
        <v>1.29</v>
      </c>
      <c r="C29" s="32" t="s">
        <v>20</v>
      </c>
      <c r="D29" s="11"/>
    </row>
    <row r="30" spans="1:4" x14ac:dyDescent="0.35">
      <c r="A30" s="37"/>
      <c r="B30" s="40">
        <v>1.3</v>
      </c>
      <c r="C30" s="32" t="s">
        <v>21</v>
      </c>
      <c r="D30" s="11"/>
    </row>
    <row r="31" spans="1:4" x14ac:dyDescent="0.35">
      <c r="A31" s="37"/>
      <c r="B31" s="39">
        <v>1.31</v>
      </c>
      <c r="C31" s="32" t="s">
        <v>22</v>
      </c>
      <c r="D31" s="11"/>
    </row>
    <row r="32" spans="1:4" x14ac:dyDescent="0.35">
      <c r="A32" s="37"/>
      <c r="B32" s="39">
        <v>1.32</v>
      </c>
      <c r="C32" s="32" t="s">
        <v>23</v>
      </c>
      <c r="D32" s="11"/>
    </row>
    <row r="33" spans="1:4" ht="43.5" x14ac:dyDescent="0.35">
      <c r="A33" s="37"/>
      <c r="B33" s="39">
        <v>1.33</v>
      </c>
      <c r="C33" s="32" t="s">
        <v>265</v>
      </c>
    </row>
    <row r="34" spans="1:4" ht="29" x14ac:dyDescent="0.35">
      <c r="A34" s="37"/>
      <c r="B34" s="39">
        <v>1.34</v>
      </c>
      <c r="C34" s="32" t="s">
        <v>491</v>
      </c>
    </row>
    <row r="35" spans="1:4" x14ac:dyDescent="0.35">
      <c r="A35" s="37"/>
      <c r="B35" s="39">
        <v>1.35</v>
      </c>
      <c r="C35" s="32" t="s">
        <v>492</v>
      </c>
    </row>
    <row r="36" spans="1:4" x14ac:dyDescent="0.35">
      <c r="A36" s="37"/>
      <c r="B36" s="31"/>
      <c r="C36" s="32"/>
    </row>
    <row r="37" spans="1:4" ht="18.5" x14ac:dyDescent="0.45">
      <c r="A37" s="33" t="s">
        <v>83</v>
      </c>
      <c r="B37" s="34"/>
      <c r="C37" s="35"/>
      <c r="D37" s="9"/>
    </row>
    <row r="38" spans="1:4" x14ac:dyDescent="0.35">
      <c r="A38" s="37"/>
      <c r="B38" s="39">
        <v>2.1</v>
      </c>
      <c r="C38" s="38" t="s">
        <v>102</v>
      </c>
      <c r="D38" s="16"/>
    </row>
    <row r="39" spans="1:4" x14ac:dyDescent="0.35">
      <c r="A39" s="37"/>
      <c r="B39" s="39">
        <v>2.2000000000000002</v>
      </c>
      <c r="C39" s="32" t="s">
        <v>25</v>
      </c>
      <c r="D39" s="11"/>
    </row>
    <row r="40" spans="1:4" x14ac:dyDescent="0.35">
      <c r="A40" s="37"/>
      <c r="B40" s="39">
        <v>2.2999999999999998</v>
      </c>
      <c r="C40" s="32" t="s">
        <v>81</v>
      </c>
      <c r="D40" s="11"/>
    </row>
    <row r="41" spans="1:4" x14ac:dyDescent="0.35">
      <c r="A41" s="37"/>
      <c r="B41" s="39">
        <v>2.4</v>
      </c>
      <c r="C41" s="32" t="s">
        <v>26</v>
      </c>
      <c r="D41" s="11"/>
    </row>
    <row r="42" spans="1:4" x14ac:dyDescent="0.35">
      <c r="A42" s="37"/>
      <c r="B42" s="39">
        <v>2.5</v>
      </c>
      <c r="C42" s="32" t="s">
        <v>27</v>
      </c>
      <c r="D42" s="11"/>
    </row>
    <row r="43" spans="1:4" x14ac:dyDescent="0.35">
      <c r="A43" s="37"/>
      <c r="B43" s="39">
        <v>2.6</v>
      </c>
      <c r="C43" s="32" t="s">
        <v>28</v>
      </c>
      <c r="D43" s="11"/>
    </row>
    <row r="44" spans="1:4" x14ac:dyDescent="0.35">
      <c r="A44" s="37"/>
      <c r="B44" s="39">
        <v>2.7</v>
      </c>
      <c r="C44" s="38" t="s">
        <v>103</v>
      </c>
      <c r="D44" s="49">
        <f>SUM(D41:D43)</f>
        <v>0</v>
      </c>
    </row>
    <row r="45" spans="1:4" x14ac:dyDescent="0.35">
      <c r="A45" s="37"/>
      <c r="B45" s="39">
        <v>2.8</v>
      </c>
      <c r="C45" s="32" t="s">
        <v>248</v>
      </c>
      <c r="D45" s="11"/>
    </row>
    <row r="46" spans="1:4" x14ac:dyDescent="0.35">
      <c r="A46" s="37"/>
      <c r="B46" s="39">
        <v>2.9</v>
      </c>
      <c r="C46" s="32" t="s">
        <v>249</v>
      </c>
      <c r="D46" s="11"/>
    </row>
    <row r="47" spans="1:4" ht="29" x14ac:dyDescent="0.35">
      <c r="A47" s="37"/>
      <c r="B47" s="40">
        <v>2.1</v>
      </c>
      <c r="C47" s="38" t="s">
        <v>121</v>
      </c>
      <c r="D47" s="13"/>
    </row>
    <row r="48" spans="1:4" ht="29" x14ac:dyDescent="0.35">
      <c r="A48" s="37"/>
      <c r="B48" s="39">
        <v>2.11</v>
      </c>
      <c r="C48" s="32" t="s">
        <v>244</v>
      </c>
      <c r="D48" s="11"/>
    </row>
    <row r="49" spans="1:4" x14ac:dyDescent="0.35">
      <c r="A49" s="37"/>
      <c r="B49" s="39">
        <v>2.12</v>
      </c>
      <c r="C49" s="32" t="s">
        <v>489</v>
      </c>
      <c r="D49" s="17"/>
    </row>
    <row r="50" spans="1:4" ht="29" x14ac:dyDescent="0.35">
      <c r="A50" s="37"/>
      <c r="B50" s="39">
        <v>2.13</v>
      </c>
      <c r="C50" s="32" t="s">
        <v>490</v>
      </c>
      <c r="D50" s="10"/>
    </row>
    <row r="51" spans="1:4" x14ac:dyDescent="0.35">
      <c r="B51" s="14"/>
      <c r="D51" s="11"/>
    </row>
    <row r="52" spans="1:4" x14ac:dyDescent="0.35">
      <c r="B52" s="14"/>
      <c r="D52" s="11"/>
    </row>
    <row r="53" spans="1:4" x14ac:dyDescent="0.35">
      <c r="B53" s="14"/>
      <c r="D53" s="11"/>
    </row>
    <row r="54" spans="1:4" x14ac:dyDescent="0.35">
      <c r="B54" s="15"/>
      <c r="D54" s="11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65D324-1821-4F51-BF36-1A25AD699D38}">
          <x14:formula1>
            <xm:f>dropdowns!$A$1:$A$2</xm:f>
          </x14:formula1>
          <xm:sqref>D23:D25 D34 D48:D50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BAB44-4519-443A-8858-443CF27C5839}">
  <dimension ref="A1:D34"/>
  <sheetViews>
    <sheetView zoomScaleNormal="100" workbookViewId="0"/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x14ac:dyDescent="0.35">
      <c r="A2" s="37"/>
      <c r="B2" s="31"/>
      <c r="C2" s="32"/>
    </row>
    <row r="3" spans="1:4" ht="18.5" x14ac:dyDescent="0.45">
      <c r="A3" s="33" t="s">
        <v>84</v>
      </c>
      <c r="B3" s="34"/>
      <c r="C3" s="35"/>
      <c r="D3" s="9"/>
    </row>
    <row r="4" spans="1:4" ht="18.5" x14ac:dyDescent="0.45">
      <c r="A4" s="33"/>
      <c r="B4" s="41" t="s">
        <v>86</v>
      </c>
      <c r="C4" s="35"/>
      <c r="D4" s="9"/>
    </row>
    <row r="5" spans="1:4" x14ac:dyDescent="0.35">
      <c r="A5" s="37"/>
      <c r="B5" s="39">
        <v>3.1</v>
      </c>
      <c r="C5" s="32" t="s">
        <v>29</v>
      </c>
      <c r="D5" s="18"/>
    </row>
    <row r="6" spans="1:4" x14ac:dyDescent="0.35">
      <c r="A6" s="37"/>
      <c r="B6" s="39">
        <v>3.2</v>
      </c>
      <c r="C6" s="32" t="s">
        <v>188</v>
      </c>
      <c r="D6" s="19"/>
    </row>
    <row r="7" spans="1:4" x14ac:dyDescent="0.35">
      <c r="A7" s="37"/>
      <c r="B7" s="39">
        <v>3.3</v>
      </c>
      <c r="C7" s="32" t="s">
        <v>189</v>
      </c>
      <c r="D7" s="19"/>
    </row>
    <row r="8" spans="1:4" x14ac:dyDescent="0.35">
      <c r="A8" s="37"/>
      <c r="B8" s="39">
        <v>3.4</v>
      </c>
      <c r="C8" s="32" t="s">
        <v>31</v>
      </c>
      <c r="D8" s="19"/>
    </row>
    <row r="9" spans="1:4" x14ac:dyDescent="0.35">
      <c r="A9" s="37"/>
      <c r="B9" s="39">
        <v>3.5</v>
      </c>
      <c r="C9" s="38" t="s">
        <v>104</v>
      </c>
      <c r="D9" s="50">
        <f>SUM(D5:D8)</f>
        <v>0</v>
      </c>
    </row>
    <row r="10" spans="1:4" x14ac:dyDescent="0.35">
      <c r="A10" s="37"/>
      <c r="B10" s="31"/>
      <c r="C10" s="32"/>
    </row>
    <row r="11" spans="1:4" x14ac:dyDescent="0.35">
      <c r="A11" s="36"/>
      <c r="B11" s="42" t="s">
        <v>87</v>
      </c>
      <c r="C11" s="35"/>
      <c r="D11" s="9"/>
    </row>
    <row r="12" spans="1:4" x14ac:dyDescent="0.35">
      <c r="A12" s="37"/>
      <c r="B12" s="39">
        <v>3.7</v>
      </c>
      <c r="C12" s="32" t="s">
        <v>32</v>
      </c>
      <c r="D12" s="18"/>
    </row>
    <row r="13" spans="1:4" x14ac:dyDescent="0.35">
      <c r="A13" s="37"/>
      <c r="B13" s="39">
        <v>3.8</v>
      </c>
      <c r="C13" s="32" t="s">
        <v>33</v>
      </c>
      <c r="D13" s="19"/>
    </row>
    <row r="14" spans="1:4" x14ac:dyDescent="0.35">
      <c r="A14" s="37"/>
      <c r="B14" s="39">
        <v>3.9</v>
      </c>
      <c r="C14" s="32" t="s">
        <v>34</v>
      </c>
      <c r="D14" s="19"/>
    </row>
    <row r="15" spans="1:4" x14ac:dyDescent="0.35">
      <c r="A15" s="37"/>
      <c r="B15" s="40">
        <v>3.1</v>
      </c>
      <c r="C15" s="32" t="s">
        <v>30</v>
      </c>
      <c r="D15" s="19"/>
    </row>
    <row r="16" spans="1:4" x14ac:dyDescent="0.35">
      <c r="A16" s="37"/>
      <c r="B16" s="39">
        <v>3.11</v>
      </c>
      <c r="C16" s="38" t="s">
        <v>105</v>
      </c>
      <c r="D16" s="50">
        <f>SUM(D12:D15)</f>
        <v>0</v>
      </c>
    </row>
    <row r="17" spans="1:4" x14ac:dyDescent="0.35">
      <c r="A17" s="37"/>
      <c r="B17" s="31"/>
      <c r="C17" s="32"/>
    </row>
    <row r="18" spans="1:4" ht="18.5" x14ac:dyDescent="0.45">
      <c r="A18" s="33" t="s">
        <v>85</v>
      </c>
      <c r="B18" s="34"/>
      <c r="C18" s="35"/>
      <c r="D18" s="9"/>
    </row>
    <row r="19" spans="1:4" ht="18.5" x14ac:dyDescent="0.45">
      <c r="A19" s="33"/>
      <c r="B19" s="41" t="s">
        <v>88</v>
      </c>
      <c r="C19" s="35"/>
      <c r="D19" s="9"/>
    </row>
    <row r="20" spans="1:4" x14ac:dyDescent="0.35">
      <c r="A20" s="37"/>
      <c r="B20" s="39">
        <v>4.0999999999999996</v>
      </c>
      <c r="C20" s="32" t="s">
        <v>75</v>
      </c>
      <c r="D20" s="18"/>
    </row>
    <row r="21" spans="1:4" x14ac:dyDescent="0.35">
      <c r="A21" s="37"/>
      <c r="B21" s="39">
        <v>4.2</v>
      </c>
      <c r="C21" s="32" t="s">
        <v>35</v>
      </c>
      <c r="D21" s="19"/>
    </row>
    <row r="22" spans="1:4" x14ac:dyDescent="0.35">
      <c r="A22" s="37"/>
      <c r="B22" s="39">
        <v>4.3</v>
      </c>
      <c r="C22" s="38" t="s">
        <v>106</v>
      </c>
      <c r="D22" s="50">
        <f>SUM(D20:D21)</f>
        <v>0</v>
      </c>
    </row>
    <row r="23" spans="1:4" x14ac:dyDescent="0.35">
      <c r="A23" s="36"/>
      <c r="B23" s="41" t="s">
        <v>89</v>
      </c>
      <c r="C23" s="35"/>
      <c r="D23" s="21"/>
    </row>
    <row r="24" spans="1:4" x14ac:dyDescent="0.35">
      <c r="A24" s="37"/>
      <c r="B24" s="39">
        <v>4.4000000000000004</v>
      </c>
      <c r="C24" s="32" t="s">
        <v>36</v>
      </c>
      <c r="D24" s="19"/>
    </row>
    <row r="25" spans="1:4" x14ac:dyDescent="0.35">
      <c r="A25" s="37"/>
      <c r="B25" s="39">
        <v>4.5</v>
      </c>
      <c r="C25" s="32" t="s">
        <v>37</v>
      </c>
      <c r="D25" s="19"/>
    </row>
    <row r="26" spans="1:4" x14ac:dyDescent="0.35">
      <c r="A26" s="37"/>
      <c r="B26" s="39">
        <v>4.5999999999999996</v>
      </c>
      <c r="C26" s="38" t="s">
        <v>107</v>
      </c>
      <c r="D26" s="50">
        <f>SUM(D24:D25)</f>
        <v>0</v>
      </c>
    </row>
    <row r="27" spans="1:4" x14ac:dyDescent="0.35">
      <c r="A27" s="37"/>
      <c r="B27" s="39">
        <v>4.7</v>
      </c>
      <c r="C27" s="32" t="s">
        <v>38</v>
      </c>
      <c r="D27" s="19"/>
    </row>
    <row r="28" spans="1:4" x14ac:dyDescent="0.35">
      <c r="A28" s="37"/>
      <c r="B28" s="39">
        <v>4.8</v>
      </c>
      <c r="C28" s="32" t="s">
        <v>39</v>
      </c>
      <c r="D28" s="19"/>
    </row>
    <row r="29" spans="1:4" x14ac:dyDescent="0.35">
      <c r="A29" s="37"/>
      <c r="B29" s="39">
        <v>4.9000000000000004</v>
      </c>
      <c r="C29" s="38" t="s">
        <v>108</v>
      </c>
      <c r="D29" s="50">
        <f>(D26+D27+D28)</f>
        <v>0</v>
      </c>
    </row>
    <row r="30" spans="1:4" x14ac:dyDescent="0.35">
      <c r="A30" s="36"/>
      <c r="B30" s="41" t="s">
        <v>90</v>
      </c>
      <c r="C30" s="35"/>
      <c r="D30" s="21"/>
    </row>
    <row r="31" spans="1:4" x14ac:dyDescent="0.35">
      <c r="A31" s="37"/>
      <c r="B31" s="40">
        <v>4.0999999999999996</v>
      </c>
      <c r="C31" s="32" t="s">
        <v>40</v>
      </c>
      <c r="D31" s="19"/>
    </row>
    <row r="32" spans="1:4" x14ac:dyDescent="0.35">
      <c r="A32" s="37"/>
      <c r="B32" s="39">
        <v>4.1100000000000003</v>
      </c>
      <c r="C32" s="38" t="s">
        <v>109</v>
      </c>
      <c r="D32" s="50">
        <f>SUM(D22+D29+D31)</f>
        <v>0</v>
      </c>
    </row>
    <row r="33" spans="1:4" x14ac:dyDescent="0.35">
      <c r="A33" s="36"/>
      <c r="B33" s="42" t="s">
        <v>91</v>
      </c>
      <c r="C33" s="35"/>
      <c r="D33" s="22"/>
    </row>
    <row r="34" spans="1:4" x14ac:dyDescent="0.35">
      <c r="A34" s="37"/>
      <c r="B34" s="39">
        <v>4.12</v>
      </c>
      <c r="C34" s="32" t="s">
        <v>41</v>
      </c>
      <c r="D34" s="18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D43D1-A7AE-4C57-9B7A-ACD960703BD3}">
  <dimension ref="A1:E27"/>
  <sheetViews>
    <sheetView zoomScaleNormal="100" workbookViewId="0">
      <selection activeCell="D25" sqref="D25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5" ht="18.5" x14ac:dyDescent="0.45">
      <c r="A1" s="30" t="s">
        <v>493</v>
      </c>
      <c r="B1" s="31"/>
      <c r="C1" s="32"/>
    </row>
    <row r="2" spans="1:5" ht="18.5" x14ac:dyDescent="0.45">
      <c r="A2" s="33" t="s">
        <v>92</v>
      </c>
      <c r="B2" s="34"/>
      <c r="C2" s="35"/>
      <c r="D2" s="9"/>
    </row>
    <row r="3" spans="1:5" x14ac:dyDescent="0.35">
      <c r="A3" s="36"/>
      <c r="B3" s="41" t="s">
        <v>303</v>
      </c>
      <c r="C3" s="35"/>
      <c r="D3" s="9"/>
    </row>
    <row r="4" spans="1:5" ht="29" x14ac:dyDescent="0.35">
      <c r="A4" s="37"/>
      <c r="B4" s="39">
        <v>5.0999999999999996</v>
      </c>
      <c r="C4" s="32" t="s">
        <v>502</v>
      </c>
      <c r="D4" s="10"/>
    </row>
    <row r="5" spans="1:5" ht="29" x14ac:dyDescent="0.35">
      <c r="A5" s="37"/>
      <c r="B5" s="39">
        <v>5.2</v>
      </c>
      <c r="C5" s="32" t="s">
        <v>503</v>
      </c>
      <c r="D5" s="10"/>
    </row>
    <row r="6" spans="1:5" ht="29" x14ac:dyDescent="0.35">
      <c r="A6" s="37"/>
      <c r="B6" s="39">
        <v>5.3</v>
      </c>
      <c r="C6" s="38" t="s">
        <v>250</v>
      </c>
      <c r="D6" s="51">
        <f>SUM(D4:D5)</f>
        <v>0</v>
      </c>
    </row>
    <row r="7" spans="1:5" x14ac:dyDescent="0.35">
      <c r="A7" s="37"/>
      <c r="B7" s="39">
        <v>5.4</v>
      </c>
      <c r="C7" s="32" t="s">
        <v>192</v>
      </c>
      <c r="D7" s="11"/>
    </row>
    <row r="8" spans="1:5" x14ac:dyDescent="0.35">
      <c r="A8" s="37"/>
      <c r="B8" s="39">
        <v>5.5</v>
      </c>
      <c r="C8" s="32" t="s">
        <v>193</v>
      </c>
      <c r="D8" s="11"/>
    </row>
    <row r="9" spans="1:5" x14ac:dyDescent="0.35">
      <c r="A9" s="37"/>
      <c r="B9" s="39"/>
      <c r="C9" s="32"/>
    </row>
    <row r="10" spans="1:5" x14ac:dyDescent="0.35">
      <c r="A10" s="36"/>
      <c r="B10" s="41" t="s">
        <v>304</v>
      </c>
      <c r="C10" s="35"/>
      <c r="D10" s="9"/>
    </row>
    <row r="11" spans="1:5" x14ac:dyDescent="0.35">
      <c r="A11" s="37"/>
      <c r="B11" s="39">
        <v>5.6</v>
      </c>
      <c r="C11" s="32" t="s">
        <v>270</v>
      </c>
      <c r="D11" s="11"/>
    </row>
    <row r="12" spans="1:5" x14ac:dyDescent="0.35">
      <c r="A12" s="37"/>
      <c r="B12" s="39">
        <v>5.7</v>
      </c>
      <c r="C12" s="32" t="s">
        <v>271</v>
      </c>
      <c r="D12" s="11"/>
    </row>
    <row r="13" spans="1:5" x14ac:dyDescent="0.35">
      <c r="A13" s="37"/>
      <c r="B13" s="39">
        <v>5.8</v>
      </c>
      <c r="C13" s="32" t="s">
        <v>272</v>
      </c>
      <c r="D13" s="11"/>
    </row>
    <row r="14" spans="1:5" x14ac:dyDescent="0.35">
      <c r="A14" s="37"/>
      <c r="B14" s="39">
        <v>5.9</v>
      </c>
      <c r="C14" s="38" t="s">
        <v>273</v>
      </c>
      <c r="D14" s="49">
        <f>SUM(D11:D13)</f>
        <v>0</v>
      </c>
    </row>
    <row r="15" spans="1:5" x14ac:dyDescent="0.35">
      <c r="A15" s="37"/>
      <c r="B15" s="39"/>
      <c r="C15" s="32"/>
    </row>
    <row r="16" spans="1:5" x14ac:dyDescent="0.35">
      <c r="A16" s="42" t="s">
        <v>302</v>
      </c>
      <c r="B16" s="34"/>
      <c r="C16" s="35"/>
      <c r="D16" s="9" t="s">
        <v>504</v>
      </c>
      <c r="E16" s="9" t="s">
        <v>505</v>
      </c>
    </row>
    <row r="17" spans="1:5" x14ac:dyDescent="0.35">
      <c r="A17" s="37"/>
      <c r="B17" s="31" t="s">
        <v>305</v>
      </c>
      <c r="C17" s="32" t="s">
        <v>306</v>
      </c>
      <c r="D17" s="23"/>
      <c r="E17" s="23"/>
    </row>
    <row r="18" spans="1:5" x14ac:dyDescent="0.35">
      <c r="A18" s="37"/>
      <c r="B18" s="39">
        <v>5.1100000000000003</v>
      </c>
      <c r="C18" s="32" t="s">
        <v>307</v>
      </c>
      <c r="D18" s="23"/>
      <c r="E18" s="23"/>
    </row>
    <row r="19" spans="1:5" x14ac:dyDescent="0.35">
      <c r="A19" s="37"/>
      <c r="B19" s="39">
        <v>5.12</v>
      </c>
      <c r="C19" s="32" t="s">
        <v>308</v>
      </c>
      <c r="D19" s="23"/>
      <c r="E19" s="23"/>
    </row>
    <row r="20" spans="1:5" x14ac:dyDescent="0.35">
      <c r="A20" s="37"/>
      <c r="B20" s="39">
        <v>5.13</v>
      </c>
      <c r="C20" s="32" t="s">
        <v>309</v>
      </c>
      <c r="D20" s="23"/>
      <c r="E20" s="23"/>
    </row>
    <row r="21" spans="1:5" x14ac:dyDescent="0.35">
      <c r="A21" s="37"/>
      <c r="B21" s="39">
        <v>5.14</v>
      </c>
      <c r="C21" s="32" t="s">
        <v>310</v>
      </c>
      <c r="D21" s="23"/>
      <c r="E21" s="23"/>
    </row>
    <row r="22" spans="1:5" x14ac:dyDescent="0.35">
      <c r="A22" s="37"/>
      <c r="B22" s="39">
        <v>5.15</v>
      </c>
      <c r="C22" s="32" t="s">
        <v>311</v>
      </c>
      <c r="D22" s="23"/>
      <c r="E22" s="23"/>
    </row>
    <row r="23" spans="1:5" x14ac:dyDescent="0.35">
      <c r="A23" s="37"/>
      <c r="B23" s="39">
        <v>5.16</v>
      </c>
      <c r="C23" s="32" t="s">
        <v>312</v>
      </c>
      <c r="D23" s="23"/>
      <c r="E23" s="23"/>
    </row>
    <row r="24" spans="1:5" x14ac:dyDescent="0.35">
      <c r="A24" s="37"/>
      <c r="B24" s="39">
        <v>5.17</v>
      </c>
      <c r="C24" s="32" t="s">
        <v>313</v>
      </c>
      <c r="D24" s="23"/>
      <c r="E24" s="23"/>
    </row>
    <row r="25" spans="1:5" x14ac:dyDescent="0.35">
      <c r="A25" s="37"/>
      <c r="B25" s="39">
        <v>5.18</v>
      </c>
      <c r="C25" s="32" t="s">
        <v>314</v>
      </c>
      <c r="D25" s="23"/>
      <c r="E25" s="23"/>
    </row>
    <row r="26" spans="1:5" x14ac:dyDescent="0.35">
      <c r="A26" s="37"/>
      <c r="B26" s="39">
        <v>5.19</v>
      </c>
      <c r="C26" s="32" t="s">
        <v>315</v>
      </c>
      <c r="D26" s="23"/>
      <c r="E26" s="23"/>
    </row>
    <row r="27" spans="1:5" x14ac:dyDescent="0.35">
      <c r="A27" s="37"/>
      <c r="B27" s="39"/>
      <c r="C27" s="32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04E9-EDD2-49D3-8128-F7E66A96D497}">
  <dimension ref="A1:E43"/>
  <sheetViews>
    <sheetView zoomScaleNormal="100" workbookViewId="0">
      <selection activeCell="E10" sqref="E10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5" ht="18.5" x14ac:dyDescent="0.45">
      <c r="A1" s="30" t="s">
        <v>493</v>
      </c>
      <c r="B1" s="31"/>
      <c r="C1" s="32"/>
    </row>
    <row r="2" spans="1:5" ht="18.5" x14ac:dyDescent="0.45">
      <c r="A2" s="33" t="s">
        <v>480</v>
      </c>
      <c r="B2" s="34"/>
      <c r="C2" s="35"/>
      <c r="D2" s="9"/>
    </row>
    <row r="3" spans="1:5" ht="18.5" x14ac:dyDescent="0.45">
      <c r="A3" s="33"/>
      <c r="B3" s="41" t="s">
        <v>179</v>
      </c>
      <c r="C3" s="35"/>
      <c r="D3" s="9"/>
    </row>
    <row r="4" spans="1:5" x14ac:dyDescent="0.35">
      <c r="A4" s="37"/>
      <c r="B4" s="39">
        <v>6.1</v>
      </c>
      <c r="C4" s="32" t="s">
        <v>506</v>
      </c>
      <c r="D4" s="10"/>
    </row>
    <row r="5" spans="1:5" x14ac:dyDescent="0.35">
      <c r="A5" s="37"/>
      <c r="B5" s="39">
        <v>6.2</v>
      </c>
      <c r="C5" s="32" t="s">
        <v>507</v>
      </c>
      <c r="D5" s="11"/>
    </row>
    <row r="6" spans="1:5" x14ac:dyDescent="0.35">
      <c r="A6" s="37"/>
      <c r="B6" s="39">
        <v>6.3</v>
      </c>
      <c r="C6" s="32" t="s">
        <v>44</v>
      </c>
      <c r="D6" s="11"/>
    </row>
    <row r="7" spans="1:5" x14ac:dyDescent="0.35">
      <c r="A7" s="37"/>
      <c r="B7" s="39">
        <v>6.4</v>
      </c>
      <c r="C7" s="32" t="s">
        <v>194</v>
      </c>
      <c r="D7" s="11"/>
    </row>
    <row r="8" spans="1:5" x14ac:dyDescent="0.35">
      <c r="A8" s="37"/>
      <c r="B8" s="39">
        <v>6.5</v>
      </c>
      <c r="C8" s="32" t="s">
        <v>132</v>
      </c>
      <c r="D8" s="11"/>
    </row>
    <row r="9" spans="1:5" x14ac:dyDescent="0.35">
      <c r="A9" s="37"/>
      <c r="B9" s="39">
        <v>6.6</v>
      </c>
      <c r="C9" s="32" t="s">
        <v>133</v>
      </c>
      <c r="D9" s="11"/>
    </row>
    <row r="10" spans="1:5" x14ac:dyDescent="0.35">
      <c r="A10" s="37"/>
      <c r="B10" s="39" t="s">
        <v>198</v>
      </c>
      <c r="C10" s="32" t="s">
        <v>200</v>
      </c>
      <c r="D10" s="11"/>
    </row>
    <row r="11" spans="1:5" ht="29" x14ac:dyDescent="0.35">
      <c r="A11" s="37"/>
      <c r="B11" s="39" t="s">
        <v>199</v>
      </c>
      <c r="C11" s="32" t="s">
        <v>508</v>
      </c>
      <c r="D11" s="11"/>
    </row>
    <row r="12" spans="1:5" x14ac:dyDescent="0.35">
      <c r="A12" s="37"/>
      <c r="B12" s="39" t="s">
        <v>196</v>
      </c>
      <c r="C12" s="32" t="s">
        <v>371</v>
      </c>
      <c r="D12" s="11"/>
    </row>
    <row r="13" spans="1:5" ht="29" x14ac:dyDescent="0.35">
      <c r="A13" s="37"/>
      <c r="B13" s="39" t="s">
        <v>195</v>
      </c>
      <c r="C13" s="32" t="s">
        <v>197</v>
      </c>
      <c r="D13" s="11"/>
    </row>
    <row r="14" spans="1:5" x14ac:dyDescent="0.35">
      <c r="A14" s="37"/>
      <c r="B14" s="39">
        <v>6.9</v>
      </c>
      <c r="C14" s="32" t="s">
        <v>256</v>
      </c>
      <c r="D14" s="11"/>
    </row>
    <row r="15" spans="1:5" x14ac:dyDescent="0.35">
      <c r="A15" s="37"/>
      <c r="B15" s="40">
        <v>6.1</v>
      </c>
      <c r="C15" s="38" t="s">
        <v>131</v>
      </c>
      <c r="D15" s="49">
        <f>SUM(D6+D8+D9+D11+D13+D14)</f>
        <v>0</v>
      </c>
      <c r="E15" s="7"/>
    </row>
    <row r="16" spans="1:5" x14ac:dyDescent="0.35">
      <c r="A16" s="37"/>
      <c r="B16" s="39">
        <v>6.11</v>
      </c>
      <c r="C16" s="32" t="s">
        <v>134</v>
      </c>
      <c r="D16" s="11"/>
    </row>
    <row r="17" spans="1:5" x14ac:dyDescent="0.35">
      <c r="A17" s="37"/>
      <c r="B17" s="39"/>
      <c r="C17" s="32"/>
      <c r="D17" s="24"/>
    </row>
    <row r="18" spans="1:5" x14ac:dyDescent="0.35">
      <c r="A18" s="36"/>
      <c r="B18" s="41" t="s">
        <v>301</v>
      </c>
      <c r="C18" s="35"/>
      <c r="D18" s="9"/>
    </row>
    <row r="19" spans="1:5" x14ac:dyDescent="0.35">
      <c r="A19" s="36"/>
      <c r="B19" s="41" t="s">
        <v>274</v>
      </c>
      <c r="C19" s="35"/>
      <c r="D19" s="9"/>
    </row>
    <row r="20" spans="1:5" x14ac:dyDescent="0.35">
      <c r="A20" s="37"/>
      <c r="B20" s="39">
        <v>6.12</v>
      </c>
      <c r="C20" s="32" t="s">
        <v>509</v>
      </c>
      <c r="D20" s="10"/>
    </row>
    <row r="21" spans="1:5" x14ac:dyDescent="0.35">
      <c r="A21" s="37"/>
      <c r="B21" s="39">
        <v>6.13</v>
      </c>
      <c r="C21" s="32" t="s">
        <v>510</v>
      </c>
      <c r="D21" s="10"/>
    </row>
    <row r="22" spans="1:5" x14ac:dyDescent="0.35">
      <c r="A22" s="37"/>
      <c r="B22" s="39">
        <v>6.14</v>
      </c>
      <c r="C22" s="32" t="s">
        <v>511</v>
      </c>
      <c r="D22" s="10"/>
    </row>
    <row r="23" spans="1:5" x14ac:dyDescent="0.35">
      <c r="A23" s="36"/>
      <c r="B23" s="41" t="s">
        <v>275</v>
      </c>
      <c r="C23" s="35"/>
      <c r="D23" s="9"/>
    </row>
    <row r="24" spans="1:5" x14ac:dyDescent="0.35">
      <c r="A24" s="37"/>
      <c r="B24" s="39">
        <v>6.15</v>
      </c>
      <c r="C24" s="32" t="s">
        <v>276</v>
      </c>
      <c r="D24" s="11"/>
    </row>
    <row r="25" spans="1:5" x14ac:dyDescent="0.35">
      <c r="A25" s="37"/>
      <c r="B25" s="39">
        <v>6.16</v>
      </c>
      <c r="C25" s="32" t="s">
        <v>277</v>
      </c>
      <c r="D25" s="11"/>
    </row>
    <row r="26" spans="1:5" x14ac:dyDescent="0.35">
      <c r="A26" s="37"/>
      <c r="B26" s="39">
        <v>6.17</v>
      </c>
      <c r="C26" s="32" t="s">
        <v>475</v>
      </c>
      <c r="D26" s="11"/>
      <c r="E26" s="8" t="s">
        <v>98</v>
      </c>
    </row>
    <row r="27" spans="1:5" x14ac:dyDescent="0.35">
      <c r="A27" s="36"/>
      <c r="B27" s="41" t="s">
        <v>282</v>
      </c>
      <c r="C27" s="35"/>
      <c r="D27" s="9"/>
    </row>
    <row r="28" spans="1:5" x14ac:dyDescent="0.35">
      <c r="A28" s="37"/>
      <c r="B28" s="39">
        <v>6.18</v>
      </c>
      <c r="C28" s="32" t="s">
        <v>279</v>
      </c>
      <c r="D28" s="11"/>
    </row>
    <row r="29" spans="1:5" x14ac:dyDescent="0.35">
      <c r="A29" s="37"/>
      <c r="B29" s="31" t="s">
        <v>289</v>
      </c>
      <c r="C29" s="32" t="s">
        <v>280</v>
      </c>
      <c r="D29" s="11"/>
    </row>
    <row r="30" spans="1:5" x14ac:dyDescent="0.35">
      <c r="A30" s="37"/>
      <c r="B30" s="31" t="s">
        <v>255</v>
      </c>
      <c r="C30" s="32" t="s">
        <v>281</v>
      </c>
      <c r="D30" s="11"/>
    </row>
    <row r="31" spans="1:5" x14ac:dyDescent="0.35">
      <c r="A31" s="36"/>
      <c r="B31" s="41" t="s">
        <v>278</v>
      </c>
      <c r="C31" s="35"/>
      <c r="D31" s="9"/>
    </row>
    <row r="32" spans="1:5" x14ac:dyDescent="0.35">
      <c r="A32" s="37"/>
      <c r="B32" s="31" t="s">
        <v>285</v>
      </c>
      <c r="C32" s="32" t="s">
        <v>283</v>
      </c>
    </row>
    <row r="33" spans="1:4" x14ac:dyDescent="0.35">
      <c r="A33" s="37"/>
      <c r="B33" s="31" t="s">
        <v>286</v>
      </c>
      <c r="C33" s="32" t="s">
        <v>284</v>
      </c>
    </row>
    <row r="34" spans="1:4" x14ac:dyDescent="0.35">
      <c r="A34" s="37"/>
      <c r="B34" s="31" t="s">
        <v>287</v>
      </c>
      <c r="C34" s="32" t="s">
        <v>476</v>
      </c>
    </row>
    <row r="35" spans="1:4" x14ac:dyDescent="0.35">
      <c r="A35" s="36"/>
      <c r="B35" s="41" t="s">
        <v>290</v>
      </c>
      <c r="C35" s="35"/>
      <c r="D35" s="9"/>
    </row>
    <row r="36" spans="1:4" x14ac:dyDescent="0.35">
      <c r="A36" s="37"/>
      <c r="B36" s="31" t="s">
        <v>288</v>
      </c>
      <c r="C36" s="32" t="s">
        <v>291</v>
      </c>
    </row>
    <row r="37" spans="1:4" x14ac:dyDescent="0.35">
      <c r="A37" s="37"/>
      <c r="B37" s="31" t="s">
        <v>295</v>
      </c>
      <c r="C37" s="32" t="s">
        <v>292</v>
      </c>
    </row>
    <row r="38" spans="1:4" x14ac:dyDescent="0.35">
      <c r="A38" s="37"/>
      <c r="B38" s="31" t="s">
        <v>296</v>
      </c>
      <c r="C38" s="32" t="s">
        <v>477</v>
      </c>
    </row>
    <row r="39" spans="1:4" x14ac:dyDescent="0.35">
      <c r="A39" s="36"/>
      <c r="B39" s="41" t="s">
        <v>300</v>
      </c>
      <c r="C39" s="35"/>
      <c r="D39" s="9"/>
    </row>
    <row r="40" spans="1:4" x14ac:dyDescent="0.35">
      <c r="A40" s="37"/>
      <c r="B40" s="31" t="s">
        <v>297</v>
      </c>
      <c r="C40" s="32" t="s">
        <v>293</v>
      </c>
    </row>
    <row r="41" spans="1:4" x14ac:dyDescent="0.35">
      <c r="A41" s="37"/>
      <c r="B41" s="31" t="s">
        <v>298</v>
      </c>
      <c r="C41" s="32" t="s">
        <v>294</v>
      </c>
    </row>
    <row r="42" spans="1:4" x14ac:dyDescent="0.35">
      <c r="A42" s="37"/>
      <c r="B42" s="31" t="s">
        <v>299</v>
      </c>
      <c r="C42" s="32" t="s">
        <v>478</v>
      </c>
    </row>
    <row r="43" spans="1:4" x14ac:dyDescent="0.35">
      <c r="A43" s="37"/>
      <c r="B43" s="31"/>
      <c r="C43" s="32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81BC67-48F1-49E0-986B-85EAC541AAB0}">
          <x14:formula1>
            <xm:f>dropdowns!$G$41:$G$99</xm:f>
          </x14:formula1>
          <xm:sqref>D7</xm:sqref>
        </x14:dataValidation>
        <x14:dataValidation type="list" allowBlank="1" showInputMessage="1" showErrorMessage="1" xr:uid="{3FED1C2C-72F1-48FC-B318-C9A0C50A40AB}">
          <x14:formula1>
            <xm:f>dropdowns!$A$1:$A$2</xm:f>
          </x14:formula1>
          <xm:sqref>D20:D22 D24:D26 D28:D30 D32:D34 D36:D38 D40:D42 D12 D10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9291-142A-40B4-8B05-FC048615C3DE}">
  <dimension ref="A1:D32"/>
  <sheetViews>
    <sheetView zoomScaleNormal="100" workbookViewId="0">
      <selection activeCell="C16" sqref="C16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ht="18.5" x14ac:dyDescent="0.45">
      <c r="A2" s="33" t="s">
        <v>93</v>
      </c>
      <c r="B2" s="34"/>
      <c r="C2" s="35"/>
      <c r="D2" s="9"/>
    </row>
    <row r="3" spans="1:4" ht="29" x14ac:dyDescent="0.35">
      <c r="A3" s="37"/>
      <c r="B3" s="39">
        <v>7.1</v>
      </c>
      <c r="C3" s="32" t="s">
        <v>254</v>
      </c>
      <c r="D3" s="10"/>
    </row>
    <row r="4" spans="1:4" x14ac:dyDescent="0.35">
      <c r="A4" s="37"/>
      <c r="B4" s="39">
        <v>7.2</v>
      </c>
      <c r="C4" s="32" t="s">
        <v>78</v>
      </c>
      <c r="D4" s="11"/>
    </row>
    <row r="5" spans="1:4" x14ac:dyDescent="0.35">
      <c r="A5" s="37"/>
      <c r="B5" s="39">
        <v>7.3</v>
      </c>
      <c r="C5" s="32" t="s">
        <v>332</v>
      </c>
      <c r="D5" s="11"/>
    </row>
    <row r="6" spans="1:4" x14ac:dyDescent="0.35">
      <c r="A6" s="37"/>
      <c r="B6" s="39">
        <v>7.4</v>
      </c>
      <c r="C6" s="32" t="s">
        <v>97</v>
      </c>
      <c r="D6" s="11"/>
    </row>
    <row r="7" spans="1:4" x14ac:dyDescent="0.35">
      <c r="A7" s="37"/>
      <c r="B7" s="39">
        <v>7.5</v>
      </c>
      <c r="C7" s="32" t="s">
        <v>180</v>
      </c>
      <c r="D7" s="11"/>
    </row>
    <row r="8" spans="1:4" x14ac:dyDescent="0.35">
      <c r="A8" s="37"/>
      <c r="B8" s="31"/>
      <c r="C8" s="32"/>
      <c r="D8" s="24"/>
    </row>
    <row r="9" spans="1:4" ht="18.5" x14ac:dyDescent="0.45">
      <c r="A9" s="33" t="s">
        <v>45</v>
      </c>
      <c r="B9" s="34"/>
      <c r="C9" s="35"/>
      <c r="D9" s="9"/>
    </row>
    <row r="10" spans="1:4" x14ac:dyDescent="0.35">
      <c r="A10" s="36"/>
      <c r="B10" s="42" t="s">
        <v>205</v>
      </c>
      <c r="C10" s="35"/>
      <c r="D10" s="9"/>
    </row>
    <row r="11" spans="1:4" x14ac:dyDescent="0.35">
      <c r="A11" s="37"/>
      <c r="B11" s="39">
        <v>7.6</v>
      </c>
      <c r="C11" s="32" t="s">
        <v>202</v>
      </c>
      <c r="D11" s="10"/>
    </row>
    <row r="12" spans="1:4" x14ac:dyDescent="0.35">
      <c r="A12" s="37"/>
      <c r="B12" s="39">
        <v>7.7</v>
      </c>
      <c r="C12" s="32" t="s">
        <v>135</v>
      </c>
      <c r="D12" s="25"/>
    </row>
    <row r="13" spans="1:4" x14ac:dyDescent="0.35">
      <c r="A13" s="37"/>
      <c r="B13" s="39">
        <v>7.8</v>
      </c>
      <c r="C13" s="32" t="s">
        <v>136</v>
      </c>
      <c r="D13" s="25"/>
    </row>
    <row r="14" spans="1:4" x14ac:dyDescent="0.35">
      <c r="A14" s="37"/>
      <c r="B14" s="39">
        <v>7.9</v>
      </c>
      <c r="C14" s="32" t="s">
        <v>137</v>
      </c>
      <c r="D14" s="26"/>
    </row>
    <row r="15" spans="1:4" x14ac:dyDescent="0.35">
      <c r="A15" s="37"/>
      <c r="B15" s="42" t="s">
        <v>206</v>
      </c>
      <c r="C15" s="35"/>
      <c r="D15" s="9"/>
    </row>
    <row r="16" spans="1:4" ht="29" x14ac:dyDescent="0.35">
      <c r="A16" s="37"/>
      <c r="B16" s="40">
        <v>7.1</v>
      </c>
      <c r="C16" s="32" t="s">
        <v>512</v>
      </c>
      <c r="D16" s="10"/>
    </row>
    <row r="17" spans="1:4" x14ac:dyDescent="0.35">
      <c r="A17" s="37"/>
      <c r="B17" s="39">
        <v>7.11</v>
      </c>
      <c r="C17" s="32" t="s">
        <v>257</v>
      </c>
      <c r="D17" s="11"/>
    </row>
    <row r="18" spans="1:4" x14ac:dyDescent="0.35">
      <c r="A18" s="37"/>
      <c r="B18" s="39">
        <v>7.12</v>
      </c>
      <c r="C18" s="32" t="s">
        <v>258</v>
      </c>
      <c r="D18" s="11"/>
    </row>
    <row r="19" spans="1:4" x14ac:dyDescent="0.35">
      <c r="A19" s="37"/>
      <c r="B19" s="39">
        <v>7.13</v>
      </c>
      <c r="C19" s="32" t="s">
        <v>203</v>
      </c>
      <c r="D19" s="11"/>
    </row>
    <row r="20" spans="1:4" x14ac:dyDescent="0.35">
      <c r="A20" s="37"/>
      <c r="B20" s="39">
        <v>7.14</v>
      </c>
      <c r="C20" s="32" t="s">
        <v>204</v>
      </c>
      <c r="D20" s="11"/>
    </row>
    <row r="21" spans="1:4" ht="29" x14ac:dyDescent="0.35">
      <c r="A21" s="37"/>
      <c r="B21" s="39">
        <v>7.15</v>
      </c>
      <c r="C21" s="32" t="s">
        <v>333</v>
      </c>
      <c r="D21" s="11"/>
    </row>
    <row r="22" spans="1:4" x14ac:dyDescent="0.35">
      <c r="A22" s="37"/>
      <c r="B22" s="39">
        <v>7.16</v>
      </c>
      <c r="C22" s="32" t="s">
        <v>316</v>
      </c>
      <c r="D22" s="11"/>
    </row>
    <row r="23" spans="1:4" x14ac:dyDescent="0.35">
      <c r="A23" s="37"/>
      <c r="B23" s="39">
        <v>7.17</v>
      </c>
      <c r="C23" s="32" t="s">
        <v>317</v>
      </c>
      <c r="D23" s="11"/>
    </row>
    <row r="24" spans="1:4" x14ac:dyDescent="0.35">
      <c r="A24" s="37"/>
      <c r="B24" s="39">
        <v>7.18</v>
      </c>
      <c r="C24" s="32" t="s">
        <v>318</v>
      </c>
      <c r="D24" s="24"/>
    </row>
    <row r="25" spans="1:4" x14ac:dyDescent="0.35">
      <c r="A25" s="36"/>
      <c r="B25" s="41" t="s">
        <v>207</v>
      </c>
      <c r="C25" s="35"/>
      <c r="D25" s="9"/>
    </row>
    <row r="26" spans="1:4" x14ac:dyDescent="0.35">
      <c r="A26" s="37"/>
      <c r="B26" s="39">
        <v>7.19</v>
      </c>
      <c r="C26" s="32" t="s">
        <v>319</v>
      </c>
      <c r="D26" s="10"/>
    </row>
    <row r="27" spans="1:4" x14ac:dyDescent="0.35">
      <c r="A27" s="37"/>
      <c r="B27" s="31" t="s">
        <v>320</v>
      </c>
      <c r="C27" s="32" t="s">
        <v>321</v>
      </c>
      <c r="D27" s="11"/>
    </row>
    <row r="28" spans="1:4" x14ac:dyDescent="0.35">
      <c r="A28" s="37"/>
      <c r="B28" s="39">
        <v>7.21</v>
      </c>
      <c r="C28" s="32" t="s">
        <v>322</v>
      </c>
      <c r="D28" s="11"/>
    </row>
    <row r="29" spans="1:4" x14ac:dyDescent="0.35">
      <c r="A29" s="37"/>
      <c r="B29" s="39">
        <v>7.22</v>
      </c>
      <c r="C29" s="32" t="s">
        <v>323</v>
      </c>
      <c r="D29" s="24"/>
    </row>
    <row r="30" spans="1:4" x14ac:dyDescent="0.35">
      <c r="A30" s="36"/>
      <c r="B30" s="42" t="s">
        <v>208</v>
      </c>
      <c r="C30" s="43"/>
      <c r="D30" s="20"/>
    </row>
    <row r="31" spans="1:4" x14ac:dyDescent="0.35">
      <c r="A31" s="37"/>
      <c r="B31" s="39">
        <v>7.23</v>
      </c>
      <c r="C31" s="32" t="s">
        <v>324</v>
      </c>
      <c r="D31" s="37">
        <f>SUM(D26:D29)</f>
        <v>0</v>
      </c>
    </row>
    <row r="32" spans="1:4" x14ac:dyDescent="0.35">
      <c r="A32" s="37"/>
      <c r="B32" s="40">
        <v>7.24</v>
      </c>
      <c r="C32" s="32" t="s">
        <v>325</v>
      </c>
      <c r="D32" s="10">
        <f>D31+D16</f>
        <v>0</v>
      </c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046DB8-86DD-4CFB-B61F-6A25FDC96954}">
          <x14:formula1>
            <xm:f>dropdowns!$A$4:$A$5</xm:f>
          </x14:formula1>
          <xm:sqref>D5 D7</xm:sqref>
        </x14:dataValidation>
        <x14:dataValidation type="list" allowBlank="1" showInputMessage="1" showErrorMessage="1" xr:uid="{AA1767F8-5C48-42CB-996E-22CBCA2808CA}">
          <x14:formula1>
            <xm:f>dropdowns!$A$1:$A$2</xm:f>
          </x14:formula1>
          <xm:sqref>D11 D22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D3C1B-B5E8-41E7-90F0-EE185820CCA4}">
  <dimension ref="A1:E54"/>
  <sheetViews>
    <sheetView zoomScaleNormal="100" workbookViewId="0">
      <selection activeCell="C26" sqref="C26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5" ht="18.5" x14ac:dyDescent="0.45">
      <c r="A1" s="30" t="s">
        <v>493</v>
      </c>
      <c r="B1" s="31"/>
      <c r="C1" s="32"/>
    </row>
    <row r="2" spans="1:5" s="28" customFormat="1" ht="18.5" x14ac:dyDescent="0.45">
      <c r="A2" s="44" t="s">
        <v>259</v>
      </c>
      <c r="B2" s="45"/>
      <c r="C2" s="46"/>
      <c r="D2" s="27"/>
    </row>
    <row r="3" spans="1:5" x14ac:dyDescent="0.35">
      <c r="A3" s="36"/>
      <c r="B3" s="41" t="s">
        <v>152</v>
      </c>
      <c r="C3" s="35"/>
      <c r="D3" s="9"/>
    </row>
    <row r="4" spans="1:5" x14ac:dyDescent="0.35">
      <c r="A4" s="37"/>
      <c r="B4" s="31" t="s">
        <v>138</v>
      </c>
      <c r="C4" s="32" t="s">
        <v>209</v>
      </c>
      <c r="D4" s="10"/>
    </row>
    <row r="5" spans="1:5" x14ac:dyDescent="0.35">
      <c r="A5" s="37"/>
      <c r="B5" s="31" t="s">
        <v>139</v>
      </c>
      <c r="C5" s="32" t="s">
        <v>210</v>
      </c>
      <c r="D5" s="11"/>
    </row>
    <row r="6" spans="1:5" x14ac:dyDescent="0.35">
      <c r="A6" s="37"/>
      <c r="B6" s="31" t="s">
        <v>140</v>
      </c>
      <c r="C6" s="32" t="s">
        <v>211</v>
      </c>
      <c r="D6" s="11"/>
    </row>
    <row r="7" spans="1:5" x14ac:dyDescent="0.35">
      <c r="A7" s="37"/>
      <c r="B7" s="31" t="s">
        <v>141</v>
      </c>
      <c r="C7" s="32" t="s">
        <v>212</v>
      </c>
      <c r="D7" s="11"/>
      <c r="E7" s="7"/>
    </row>
    <row r="8" spans="1:5" x14ac:dyDescent="0.35">
      <c r="A8" s="37"/>
      <c r="B8" s="31"/>
      <c r="C8" s="32"/>
      <c r="D8" s="24"/>
      <c r="E8" s="7"/>
    </row>
    <row r="9" spans="1:5" x14ac:dyDescent="0.35">
      <c r="A9" s="36"/>
      <c r="B9" s="41" t="s">
        <v>153</v>
      </c>
      <c r="C9" s="35"/>
      <c r="D9" s="9"/>
      <c r="E9" s="7"/>
    </row>
    <row r="10" spans="1:5" x14ac:dyDescent="0.35">
      <c r="A10" s="37"/>
      <c r="B10" s="31" t="s">
        <v>142</v>
      </c>
      <c r="C10" s="32" t="s">
        <v>213</v>
      </c>
      <c r="D10" s="10"/>
      <c r="E10" s="7"/>
    </row>
    <row r="11" spans="1:5" x14ac:dyDescent="0.35">
      <c r="A11" s="37"/>
      <c r="B11" s="31" t="s">
        <v>143</v>
      </c>
      <c r="C11" s="32" t="s">
        <v>214</v>
      </c>
      <c r="D11" s="11"/>
    </row>
    <row r="12" spans="1:5" x14ac:dyDescent="0.35">
      <c r="A12" s="37"/>
      <c r="B12" s="31" t="s">
        <v>124</v>
      </c>
      <c r="C12" s="32" t="s">
        <v>215</v>
      </c>
      <c r="D12" s="11"/>
    </row>
    <row r="13" spans="1:5" x14ac:dyDescent="0.35">
      <c r="A13" s="37"/>
      <c r="B13" s="31" t="s">
        <v>144</v>
      </c>
      <c r="C13" s="32" t="s">
        <v>216</v>
      </c>
      <c r="D13" s="11"/>
    </row>
    <row r="14" spans="1:5" x14ac:dyDescent="0.35">
      <c r="A14" s="37"/>
      <c r="B14" s="31"/>
      <c r="C14" s="32"/>
      <c r="D14" s="24"/>
    </row>
    <row r="15" spans="1:5" x14ac:dyDescent="0.35">
      <c r="A15" s="36"/>
      <c r="B15" s="41" t="s">
        <v>154</v>
      </c>
      <c r="C15" s="35"/>
      <c r="D15" s="9"/>
    </row>
    <row r="16" spans="1:5" x14ac:dyDescent="0.35">
      <c r="A16" s="37"/>
      <c r="B16" s="31" t="s">
        <v>145</v>
      </c>
      <c r="C16" s="32" t="s">
        <v>217</v>
      </c>
      <c r="D16" s="10"/>
    </row>
    <row r="17" spans="1:5" x14ac:dyDescent="0.35">
      <c r="A17" s="37"/>
      <c r="B17" s="31" t="s">
        <v>146</v>
      </c>
      <c r="C17" s="32" t="s">
        <v>218</v>
      </c>
      <c r="D17" s="11"/>
    </row>
    <row r="18" spans="1:5" x14ac:dyDescent="0.35">
      <c r="A18" s="37"/>
      <c r="B18" s="31" t="s">
        <v>126</v>
      </c>
      <c r="C18" s="32" t="s">
        <v>219</v>
      </c>
      <c r="D18" s="11"/>
    </row>
    <row r="19" spans="1:5" x14ac:dyDescent="0.35">
      <c r="A19" s="37"/>
      <c r="B19" s="31" t="s">
        <v>147</v>
      </c>
      <c r="C19" s="32" t="s">
        <v>220</v>
      </c>
      <c r="D19" s="11"/>
      <c r="E19" s="7"/>
    </row>
    <row r="20" spans="1:5" x14ac:dyDescent="0.35">
      <c r="A20" s="37"/>
      <c r="B20" s="31"/>
      <c r="C20" s="32"/>
      <c r="D20" s="24"/>
      <c r="E20" s="7"/>
    </row>
    <row r="21" spans="1:5" x14ac:dyDescent="0.35">
      <c r="A21" s="36"/>
      <c r="B21" s="41" t="s">
        <v>155</v>
      </c>
      <c r="C21" s="35"/>
      <c r="D21" s="9"/>
      <c r="E21" s="7"/>
    </row>
    <row r="22" spans="1:5" x14ac:dyDescent="0.35">
      <c r="A22" s="37"/>
      <c r="B22" s="31" t="s">
        <v>148</v>
      </c>
      <c r="C22" s="32" t="s">
        <v>221</v>
      </c>
      <c r="D22" s="10"/>
    </row>
    <row r="23" spans="1:5" x14ac:dyDescent="0.35">
      <c r="A23" s="37"/>
      <c r="B23" s="31" t="s">
        <v>149</v>
      </c>
      <c r="C23" s="32" t="s">
        <v>222</v>
      </c>
      <c r="D23" s="11"/>
    </row>
    <row r="24" spans="1:5" x14ac:dyDescent="0.35">
      <c r="A24" s="37"/>
      <c r="B24" s="31" t="s">
        <v>150</v>
      </c>
      <c r="C24" s="32" t="s">
        <v>223</v>
      </c>
      <c r="D24" s="11"/>
    </row>
    <row r="25" spans="1:5" x14ac:dyDescent="0.35">
      <c r="A25" s="37"/>
      <c r="B25" s="31" t="s">
        <v>151</v>
      </c>
      <c r="C25" s="32" t="s">
        <v>224</v>
      </c>
      <c r="D25" s="11"/>
    </row>
    <row r="26" spans="1:5" x14ac:dyDescent="0.35">
      <c r="A26" s="37"/>
      <c r="B26" s="31"/>
      <c r="C26" s="32"/>
      <c r="D26" s="24"/>
    </row>
    <row r="27" spans="1:5" x14ac:dyDescent="0.35">
      <c r="A27" s="36"/>
      <c r="B27" s="41" t="s">
        <v>156</v>
      </c>
      <c r="C27" s="35"/>
      <c r="D27" s="9"/>
    </row>
    <row r="28" spans="1:5" x14ac:dyDescent="0.35">
      <c r="A28" s="37"/>
      <c r="B28" s="31" t="s">
        <v>481</v>
      </c>
      <c r="C28" s="32" t="s">
        <v>226</v>
      </c>
      <c r="D28" s="10"/>
    </row>
    <row r="29" spans="1:5" x14ac:dyDescent="0.35">
      <c r="A29" s="37"/>
      <c r="B29" s="31" t="s">
        <v>482</v>
      </c>
      <c r="C29" s="32" t="s">
        <v>225</v>
      </c>
      <c r="D29" s="11"/>
    </row>
    <row r="30" spans="1:5" x14ac:dyDescent="0.35">
      <c r="A30" s="37"/>
      <c r="B30" s="31" t="s">
        <v>483</v>
      </c>
      <c r="C30" s="32" t="s">
        <v>227</v>
      </c>
      <c r="D30" s="11"/>
    </row>
    <row r="31" spans="1:5" x14ac:dyDescent="0.35">
      <c r="A31" s="37"/>
      <c r="B31" s="31" t="s">
        <v>484</v>
      </c>
      <c r="C31" s="32" t="s">
        <v>228</v>
      </c>
      <c r="D31" s="11"/>
    </row>
    <row r="32" spans="1:5" x14ac:dyDescent="0.35">
      <c r="A32" s="37"/>
      <c r="B32" s="31"/>
      <c r="C32" s="32"/>
      <c r="D32" s="24"/>
    </row>
    <row r="33" spans="1:4" x14ac:dyDescent="0.35">
      <c r="A33" s="36"/>
      <c r="B33" s="41" t="s">
        <v>263</v>
      </c>
      <c r="C33" s="35"/>
      <c r="D33" s="9"/>
    </row>
    <row r="34" spans="1:4" x14ac:dyDescent="0.35">
      <c r="A34" s="37"/>
      <c r="B34" s="39" t="s">
        <v>485</v>
      </c>
      <c r="C34" s="32" t="s">
        <v>264</v>
      </c>
      <c r="D34" s="10"/>
    </row>
    <row r="35" spans="1:4" x14ac:dyDescent="0.35">
      <c r="A35" s="37"/>
      <c r="B35" s="39" t="s">
        <v>486</v>
      </c>
      <c r="C35" s="32" t="s">
        <v>229</v>
      </c>
      <c r="D35" s="11"/>
    </row>
    <row r="36" spans="1:4" x14ac:dyDescent="0.35">
      <c r="A36" s="37"/>
      <c r="B36" s="31"/>
      <c r="C36" s="32"/>
    </row>
    <row r="37" spans="1:4" x14ac:dyDescent="0.35">
      <c r="A37" s="36"/>
      <c r="B37" s="41" t="s">
        <v>100</v>
      </c>
      <c r="C37" s="35"/>
      <c r="D37" s="9"/>
    </row>
    <row r="38" spans="1:4" x14ac:dyDescent="0.35">
      <c r="A38" s="37"/>
      <c r="B38" s="39" t="s">
        <v>487</v>
      </c>
      <c r="C38" s="32" t="s">
        <v>99</v>
      </c>
      <c r="D38" s="10"/>
    </row>
    <row r="39" spans="1:4" x14ac:dyDescent="0.35">
      <c r="A39" s="37"/>
      <c r="B39" s="39" t="s">
        <v>488</v>
      </c>
      <c r="C39" s="32" t="s">
        <v>334</v>
      </c>
      <c r="D39" s="11"/>
    </row>
    <row r="40" spans="1:4" x14ac:dyDescent="0.35">
      <c r="A40" s="37"/>
      <c r="B40" s="39"/>
      <c r="C40" s="32"/>
    </row>
    <row r="41" spans="1:4" x14ac:dyDescent="0.35">
      <c r="A41" s="36"/>
      <c r="B41" s="41" t="s">
        <v>187</v>
      </c>
      <c r="C41" s="35"/>
      <c r="D41" s="9"/>
    </row>
    <row r="42" spans="1:4" x14ac:dyDescent="0.35">
      <c r="A42" s="37"/>
      <c r="B42" s="39">
        <v>7.37</v>
      </c>
      <c r="C42" s="32" t="s">
        <v>185</v>
      </c>
      <c r="D42" s="10"/>
    </row>
    <row r="43" spans="1:4" x14ac:dyDescent="0.35">
      <c r="A43" s="37"/>
      <c r="B43" s="39">
        <v>7.38</v>
      </c>
      <c r="C43" s="32" t="s">
        <v>186</v>
      </c>
      <c r="D43" s="10"/>
    </row>
    <row r="44" spans="1:4" x14ac:dyDescent="0.35">
      <c r="A44" s="37"/>
      <c r="B44" s="39">
        <v>7.39</v>
      </c>
      <c r="C44" s="32" t="s">
        <v>230</v>
      </c>
      <c r="D44" s="10"/>
    </row>
    <row r="45" spans="1:4" x14ac:dyDescent="0.35">
      <c r="A45" s="37"/>
      <c r="B45" s="31"/>
      <c r="C45" s="32"/>
    </row>
    <row r="46" spans="1:4" x14ac:dyDescent="0.35">
      <c r="A46" s="36"/>
      <c r="B46" s="41" t="s">
        <v>94</v>
      </c>
      <c r="C46" s="35"/>
      <c r="D46" s="9"/>
    </row>
    <row r="47" spans="1:4" x14ac:dyDescent="0.35">
      <c r="A47" s="37"/>
      <c r="B47" s="31" t="s">
        <v>266</v>
      </c>
      <c r="C47" s="32" t="s">
        <v>335</v>
      </c>
      <c r="D47" s="10"/>
    </row>
    <row r="48" spans="1:4" x14ac:dyDescent="0.35">
      <c r="A48" s="37"/>
      <c r="B48" s="39">
        <v>7.41</v>
      </c>
      <c r="C48" s="32" t="s">
        <v>79</v>
      </c>
      <c r="D48" s="10"/>
    </row>
    <row r="49" spans="1:4" x14ac:dyDescent="0.35">
      <c r="A49" s="37"/>
      <c r="B49" s="39">
        <v>7.42</v>
      </c>
      <c r="C49" s="32" t="s">
        <v>125</v>
      </c>
      <c r="D49" s="10"/>
    </row>
    <row r="50" spans="1:4" x14ac:dyDescent="0.35">
      <c r="A50" s="37"/>
      <c r="B50" s="39">
        <v>7.43</v>
      </c>
      <c r="C50" s="32" t="s">
        <v>46</v>
      </c>
      <c r="D50" s="11"/>
    </row>
    <row r="51" spans="1:4" x14ac:dyDescent="0.35">
      <c r="A51" s="37"/>
      <c r="B51" s="39">
        <v>7.44</v>
      </c>
      <c r="C51" s="32" t="s">
        <v>47</v>
      </c>
      <c r="D51" s="11"/>
    </row>
    <row r="52" spans="1:4" x14ac:dyDescent="0.35">
      <c r="A52" s="37"/>
      <c r="B52" s="39">
        <v>7.45</v>
      </c>
      <c r="C52" s="32" t="s">
        <v>127</v>
      </c>
      <c r="D52" s="11"/>
    </row>
    <row r="53" spans="1:4" ht="29" x14ac:dyDescent="0.35">
      <c r="A53" s="37"/>
      <c r="B53" s="39">
        <v>7.46</v>
      </c>
      <c r="C53" s="38" t="s">
        <v>113</v>
      </c>
      <c r="D53" s="13"/>
    </row>
    <row r="54" spans="1:4" x14ac:dyDescent="0.35">
      <c r="A54" s="37"/>
      <c r="B54" s="39">
        <v>7.47</v>
      </c>
      <c r="C54" s="32" t="s">
        <v>242</v>
      </c>
      <c r="D54" s="29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DC88668-22E5-46D6-AF60-050ED42AF5A1}">
          <x14:formula1>
            <xm:f>dropdowns!$A$7:$A$24</xm:f>
          </x14:formula1>
          <xm:sqref>D54</xm:sqref>
        </x14:dataValidation>
        <x14:dataValidation type="list" allowBlank="1" showInputMessage="1" showErrorMessage="1" xr:uid="{0D219C60-11C0-4A66-885E-73A090490ED9}">
          <x14:formula1>
            <xm:f>dropdowns!$A$4:$A$5</xm:f>
          </x14:formula1>
          <xm:sqref>D49 D52</xm:sqref>
        </x14:dataValidation>
        <x14:dataValidation type="list" allowBlank="1" showInputMessage="1" showErrorMessage="1" xr:uid="{4D8A0B91-3D63-4F0E-9420-2577E89B9A40}">
          <x14:formula1>
            <xm:f>dropdowns!$A$1:$A$2</xm:f>
          </x14:formula1>
          <xm:sqref>D47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56A3-8DEA-4439-96CF-7BC52CD126D3}">
  <dimension ref="A1:D11"/>
  <sheetViews>
    <sheetView zoomScaleNormal="100" workbookViewId="0">
      <selection activeCell="C10" sqref="C10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4" ht="18.5" x14ac:dyDescent="0.45">
      <c r="A1" s="30" t="s">
        <v>493</v>
      </c>
      <c r="B1" s="31"/>
      <c r="C1" s="32"/>
    </row>
    <row r="2" spans="1:4" ht="18.5" x14ac:dyDescent="0.45">
      <c r="A2" s="33" t="s">
        <v>232</v>
      </c>
      <c r="B2" s="34"/>
      <c r="C2" s="35"/>
      <c r="D2" s="9"/>
    </row>
    <row r="3" spans="1:4" x14ac:dyDescent="0.35">
      <c r="A3" s="36" t="s">
        <v>231</v>
      </c>
      <c r="B3" s="34"/>
      <c r="C3" s="35"/>
      <c r="D3" s="9"/>
    </row>
    <row r="4" spans="1:4" x14ac:dyDescent="0.35">
      <c r="A4" s="37"/>
      <c r="B4" s="39">
        <v>8.1</v>
      </c>
      <c r="C4" s="32" t="s">
        <v>114</v>
      </c>
      <c r="D4" s="10"/>
    </row>
    <row r="5" spans="1:4" x14ac:dyDescent="0.35">
      <c r="A5" s="37"/>
      <c r="B5" s="39">
        <v>8.1999999999999993</v>
      </c>
      <c r="C5" s="32" t="s">
        <v>354</v>
      </c>
      <c r="D5" s="11"/>
    </row>
    <row r="6" spans="1:4" x14ac:dyDescent="0.35">
      <c r="A6" s="37"/>
      <c r="B6" s="39">
        <v>8.3000000000000007</v>
      </c>
      <c r="C6" s="32" t="s">
        <v>115</v>
      </c>
      <c r="D6" s="11"/>
    </row>
    <row r="7" spans="1:4" x14ac:dyDescent="0.35">
      <c r="A7" s="37"/>
      <c r="B7" s="39">
        <v>8.4</v>
      </c>
      <c r="C7" s="32" t="s">
        <v>116</v>
      </c>
      <c r="D7" s="11"/>
    </row>
    <row r="8" spans="1:4" x14ac:dyDescent="0.35">
      <c r="A8" s="37"/>
      <c r="B8" s="39">
        <v>8.5</v>
      </c>
      <c r="C8" s="32" t="s">
        <v>117</v>
      </c>
      <c r="D8" s="11"/>
    </row>
    <row r="9" spans="1:4" x14ac:dyDescent="0.35">
      <c r="A9" s="37"/>
      <c r="B9" s="39">
        <v>8.6</v>
      </c>
      <c r="C9" s="32" t="s">
        <v>118</v>
      </c>
      <c r="D9" s="11"/>
    </row>
    <row r="10" spans="1:4" x14ac:dyDescent="0.35">
      <c r="A10" s="37"/>
      <c r="B10" s="39">
        <v>8.6999999999999993</v>
      </c>
      <c r="C10" s="32" t="s">
        <v>119</v>
      </c>
      <c r="D10" s="11"/>
    </row>
    <row r="11" spans="1:4" x14ac:dyDescent="0.35">
      <c r="A11" s="37"/>
      <c r="B11" s="39">
        <v>8.8000000000000007</v>
      </c>
      <c r="C11" s="32" t="s">
        <v>120</v>
      </c>
      <c r="D11" s="11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C5CA7D6-E092-4D1C-B770-C126F72561AA}">
          <x14:formula1>
            <xm:f>dropdowns!$A$26:$A$36</xm:f>
          </x14:formula1>
          <xm:sqref>D7</xm:sqref>
        </x14:dataValidation>
        <x14:dataValidation type="list" allowBlank="1" showInputMessage="1" showErrorMessage="1" xr:uid="{F933E4EF-29EF-4549-8781-3D8C775C663B}">
          <x14:formula1>
            <xm:f>dropdowns!$E$1:$E$3</xm:f>
          </x14:formula1>
          <xm:sqref>D9</xm:sqref>
        </x14:dataValidation>
        <x14:dataValidation type="list" allowBlank="1" showInputMessage="1" showErrorMessage="1" xr:uid="{FDD85322-EE7B-4356-A10A-147C6AD3C81B}">
          <x14:formula1>
            <xm:f>dropdowns!$E$5:$E$6</xm:f>
          </x14:formula1>
          <xm:sqref>D10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62FD8-869C-42E8-809B-D20BC4544636}">
  <dimension ref="A1:H33"/>
  <sheetViews>
    <sheetView topLeftCell="A15" zoomScaleNormal="100" workbookViewId="0">
      <selection activeCell="C29" sqref="C29"/>
    </sheetView>
  </sheetViews>
  <sheetFormatPr defaultColWidth="8.81640625" defaultRowHeight="14.5" x14ac:dyDescent="0.35"/>
  <cols>
    <col min="1" max="1" width="2" style="8" customWidth="1"/>
    <col min="2" max="2" width="6.26953125" style="6" bestFit="1" customWidth="1"/>
    <col min="3" max="3" width="59.26953125" style="7" customWidth="1"/>
    <col min="4" max="4" width="35" style="8" customWidth="1"/>
    <col min="5" max="5" width="30.26953125" style="8" customWidth="1"/>
    <col min="6" max="16384" width="8.81640625" style="8"/>
  </cols>
  <sheetData>
    <row r="1" spans="1:8" ht="18.5" x14ac:dyDescent="0.45">
      <c r="A1" s="30" t="s">
        <v>493</v>
      </c>
      <c r="B1" s="31"/>
      <c r="C1" s="32"/>
    </row>
    <row r="2" spans="1:8" ht="18.5" x14ac:dyDescent="0.45">
      <c r="A2" s="33" t="s">
        <v>95</v>
      </c>
      <c r="B2" s="34"/>
      <c r="C2" s="35"/>
      <c r="D2" s="9"/>
    </row>
    <row r="3" spans="1:8" x14ac:dyDescent="0.35">
      <c r="A3" s="37" t="s">
        <v>111</v>
      </c>
      <c r="B3" s="31"/>
      <c r="C3" s="32"/>
    </row>
    <row r="4" spans="1:8" x14ac:dyDescent="0.35">
      <c r="A4" s="37"/>
      <c r="B4" s="39">
        <v>9.1</v>
      </c>
      <c r="C4" s="38" t="s">
        <v>48</v>
      </c>
      <c r="D4" s="16"/>
    </row>
    <row r="5" spans="1:8" x14ac:dyDescent="0.35">
      <c r="A5" s="37"/>
      <c r="B5" s="39">
        <v>9.1999999999999993</v>
      </c>
      <c r="C5" s="38" t="s">
        <v>1</v>
      </c>
      <c r="D5" s="13"/>
    </row>
    <row r="6" spans="1:8" x14ac:dyDescent="0.35">
      <c r="A6" s="37"/>
      <c r="B6" s="39">
        <v>9.3000000000000007</v>
      </c>
      <c r="C6" s="38" t="s">
        <v>49</v>
      </c>
      <c r="D6" s="13"/>
      <c r="H6" s="8" t="s">
        <v>98</v>
      </c>
    </row>
    <row r="7" spans="1:8" x14ac:dyDescent="0.35">
      <c r="A7" s="37"/>
      <c r="B7" s="39">
        <v>9.4</v>
      </c>
      <c r="C7" s="38" t="s">
        <v>0</v>
      </c>
      <c r="D7" s="13"/>
      <c r="E7" s="8" t="s">
        <v>98</v>
      </c>
    </row>
    <row r="8" spans="1:8" x14ac:dyDescent="0.35">
      <c r="A8" s="37"/>
      <c r="B8" s="39">
        <v>9.5</v>
      </c>
      <c r="C8" s="38" t="s">
        <v>50</v>
      </c>
      <c r="D8" s="13"/>
    </row>
    <row r="9" spans="1:8" x14ac:dyDescent="0.35">
      <c r="A9" s="37"/>
      <c r="B9" s="39">
        <v>9.6</v>
      </c>
      <c r="C9" s="38" t="s">
        <v>8</v>
      </c>
      <c r="D9" s="13"/>
    </row>
    <row r="10" spans="1:8" x14ac:dyDescent="0.35">
      <c r="A10" s="37"/>
      <c r="B10" s="39">
        <v>9.6999999999999993</v>
      </c>
      <c r="C10" s="38" t="s">
        <v>9</v>
      </c>
      <c r="D10" s="13"/>
    </row>
    <row r="11" spans="1:8" x14ac:dyDescent="0.35">
      <c r="A11" s="37"/>
      <c r="B11" s="39">
        <v>9.8000000000000007</v>
      </c>
      <c r="C11" s="38" t="s">
        <v>10</v>
      </c>
      <c r="D11" s="13"/>
    </row>
    <row r="12" spans="1:8" x14ac:dyDescent="0.35">
      <c r="A12" s="37"/>
      <c r="B12" s="39">
        <v>9.9</v>
      </c>
      <c r="C12" s="38" t="s">
        <v>11</v>
      </c>
      <c r="D12" s="13"/>
    </row>
    <row r="13" spans="1:8" x14ac:dyDescent="0.35">
      <c r="A13" s="37"/>
      <c r="B13" s="31" t="s">
        <v>269</v>
      </c>
      <c r="C13" s="38" t="s">
        <v>24</v>
      </c>
      <c r="D13" s="13"/>
    </row>
    <row r="14" spans="1:8" x14ac:dyDescent="0.35">
      <c r="A14" s="37"/>
      <c r="B14" s="39">
        <v>9.11</v>
      </c>
      <c r="C14" s="32" t="s">
        <v>51</v>
      </c>
      <c r="D14" s="11"/>
    </row>
    <row r="15" spans="1:8" x14ac:dyDescent="0.35">
      <c r="A15" s="37"/>
      <c r="B15" s="39">
        <v>9.1199999999999992</v>
      </c>
      <c r="C15" s="32" t="s">
        <v>52</v>
      </c>
      <c r="D15" s="11"/>
    </row>
    <row r="16" spans="1:8" x14ac:dyDescent="0.35">
      <c r="A16" s="37"/>
      <c r="B16" s="39">
        <v>9.1300000000000008</v>
      </c>
      <c r="C16" s="32" t="s">
        <v>53</v>
      </c>
      <c r="D16" s="11"/>
    </row>
    <row r="17" spans="1:8" x14ac:dyDescent="0.35">
      <c r="A17" s="37"/>
      <c r="B17" s="39">
        <v>9.14</v>
      </c>
      <c r="C17" s="32" t="s">
        <v>54</v>
      </c>
      <c r="D17" s="11"/>
    </row>
    <row r="18" spans="1:8" x14ac:dyDescent="0.35">
      <c r="A18" s="37"/>
      <c r="B18" s="39">
        <v>9.15</v>
      </c>
      <c r="C18" s="32" t="s">
        <v>55</v>
      </c>
      <c r="D18" s="11"/>
    </row>
    <row r="19" spans="1:8" x14ac:dyDescent="0.35">
      <c r="A19" s="37"/>
      <c r="B19" s="39">
        <v>9.1600000000000108</v>
      </c>
      <c r="C19" s="32" t="s">
        <v>56</v>
      </c>
      <c r="D19" s="11"/>
    </row>
    <row r="20" spans="1:8" x14ac:dyDescent="0.35">
      <c r="A20" s="37"/>
      <c r="B20" s="39">
        <v>9.1700000000000106</v>
      </c>
      <c r="C20" s="32" t="s">
        <v>267</v>
      </c>
      <c r="D20" s="7"/>
    </row>
    <row r="21" spans="1:8" x14ac:dyDescent="0.35">
      <c r="A21" s="37"/>
      <c r="B21" s="39">
        <v>9.1800000000000104</v>
      </c>
      <c r="C21" s="32" t="s">
        <v>57</v>
      </c>
      <c r="D21" s="11"/>
    </row>
    <row r="22" spans="1:8" x14ac:dyDescent="0.35">
      <c r="A22" s="37"/>
      <c r="B22" s="39">
        <v>9.1900000000000102</v>
      </c>
      <c r="C22" s="32" t="s">
        <v>77</v>
      </c>
      <c r="D22" s="11"/>
    </row>
    <row r="23" spans="1:8" x14ac:dyDescent="0.35">
      <c r="A23" s="37"/>
      <c r="B23" s="31" t="s">
        <v>268</v>
      </c>
      <c r="C23" s="32" t="s">
        <v>58</v>
      </c>
      <c r="D23" s="11"/>
    </row>
    <row r="24" spans="1:8" x14ac:dyDescent="0.35">
      <c r="A24" s="37"/>
      <c r="B24" s="39">
        <v>9.2100000000000097</v>
      </c>
      <c r="C24" s="32" t="s">
        <v>260</v>
      </c>
      <c r="D24" s="11"/>
    </row>
    <row r="25" spans="1:8" x14ac:dyDescent="0.35">
      <c r="A25" s="37"/>
      <c r="B25" s="39">
        <v>9.2200000000000095</v>
      </c>
      <c r="C25" s="32" t="s">
        <v>251</v>
      </c>
      <c r="D25" s="11"/>
    </row>
    <row r="26" spans="1:8" x14ac:dyDescent="0.35">
      <c r="A26" s="37"/>
      <c r="B26" s="39">
        <v>9.23000000000002</v>
      </c>
      <c r="C26" s="32" t="s">
        <v>252</v>
      </c>
      <c r="D26" s="11"/>
    </row>
    <row r="27" spans="1:8" x14ac:dyDescent="0.35">
      <c r="A27" s="37"/>
      <c r="B27" s="39">
        <v>9.2400000000000198</v>
      </c>
      <c r="C27" s="32" t="s">
        <v>513</v>
      </c>
      <c r="D27" s="11"/>
    </row>
    <row r="28" spans="1:8" x14ac:dyDescent="0.35">
      <c r="A28" s="37"/>
      <c r="B28" s="39">
        <v>9.2500000000000195</v>
      </c>
      <c r="C28" s="32" t="s">
        <v>59</v>
      </c>
      <c r="D28" s="11"/>
    </row>
    <row r="29" spans="1:8" ht="29" x14ac:dyDescent="0.35">
      <c r="A29" s="37"/>
      <c r="B29" s="39">
        <v>9.2600000000000193</v>
      </c>
      <c r="C29" s="32" t="s">
        <v>514</v>
      </c>
      <c r="D29" s="11"/>
      <c r="H29" s="8" t="s">
        <v>98</v>
      </c>
    </row>
    <row r="30" spans="1:8" x14ac:dyDescent="0.35">
      <c r="A30" s="37"/>
      <c r="B30" s="39">
        <v>9.2700000000000191</v>
      </c>
      <c r="C30" s="32" t="s">
        <v>60</v>
      </c>
      <c r="D30" s="11"/>
    </row>
    <row r="31" spans="1:8" x14ac:dyDescent="0.35">
      <c r="A31" s="37"/>
      <c r="B31" s="39">
        <v>9.2800000000000207</v>
      </c>
      <c r="C31" s="32" t="s">
        <v>61</v>
      </c>
      <c r="D31" s="19"/>
    </row>
    <row r="32" spans="1:8" x14ac:dyDescent="0.35">
      <c r="A32" s="37"/>
      <c r="B32" s="39">
        <v>9.2900000000000293</v>
      </c>
      <c r="C32" s="32" t="s">
        <v>233</v>
      </c>
      <c r="D32" s="11"/>
    </row>
    <row r="33" spans="1:3" x14ac:dyDescent="0.35">
      <c r="A33" s="37"/>
      <c r="B33" s="31"/>
      <c r="C33" s="32"/>
    </row>
  </sheetData>
  <pageMargins left="0.25" right="0.25" top="0.75" bottom="0.75" header="0.3" footer="0.3"/>
  <pageSetup orientation="portrait" horizontalDpi="1200" verticalDpi="1200" r:id="rId1"/>
  <headerFooter>
    <oddFooter xml:space="preserve">&amp;R&amp;P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8E5CC4-ED1B-46A7-84A0-23E148F1D907}">
          <x14:formula1>
            <xm:f>dropdowns!$E$11:$E$16</xm:f>
          </x14:formula1>
          <xm:sqref>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Read Me</vt:lpstr>
      <vt:lpstr>Admin</vt:lpstr>
      <vt:lpstr>IncomeExp</vt:lpstr>
      <vt:lpstr>Staff</vt:lpstr>
      <vt:lpstr>Collection</vt:lpstr>
      <vt:lpstr>ServCirc</vt:lpstr>
      <vt:lpstr>ProgElect</vt:lpstr>
      <vt:lpstr>Referenda</vt:lpstr>
      <vt:lpstr>Bookmobiles</vt:lpstr>
      <vt:lpstr>Branches</vt:lpstr>
      <vt:lpstr>dropdowns</vt:lpstr>
      <vt:lpstr>all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thomps99</dc:creator>
  <cp:lastModifiedBy>Armitage, Brian@CSL</cp:lastModifiedBy>
  <cp:lastPrinted>2016-07-11T20:59:51Z</cp:lastPrinted>
  <dcterms:created xsi:type="dcterms:W3CDTF">2016-07-11T18:11:03Z</dcterms:created>
  <dcterms:modified xsi:type="dcterms:W3CDTF">2024-07-17T14:38:23Z</dcterms:modified>
</cp:coreProperties>
</file>