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nne.oliva\Downloads\"/>
    </mc:Choice>
  </mc:AlternateContent>
  <xr:revisionPtr revIDLastSave="29" documentId="13_ncr:1_{A4CAB021-21DB-4DB7-A1C7-06C447E6E975}" xr6:coauthVersionLast="47" xr6:coauthVersionMax="47" xr10:uidLastSave="{7026DCC6-9F41-44F5-BB13-C184C76796B7}"/>
  <bookViews>
    <workbookView xWindow="-28920" yWindow="-2325" windowWidth="29040" windowHeight="176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4" i="1" l="1"/>
  <c r="C118" i="1"/>
  <c r="E118" i="1"/>
  <c r="D118" i="1"/>
  <c r="E114" i="1"/>
  <c r="D114" i="1"/>
  <c r="E94" i="1"/>
  <c r="D94" i="1"/>
  <c r="C94" i="1"/>
  <c r="E86" i="1"/>
  <c r="D86" i="1"/>
  <c r="C86" i="1"/>
  <c r="E69" i="1"/>
  <c r="D69" i="1"/>
  <c r="C69" i="1"/>
  <c r="E58" i="1"/>
  <c r="D58" i="1"/>
  <c r="C58" i="1"/>
  <c r="E49" i="1"/>
  <c r="D49" i="1"/>
  <c r="C49" i="1"/>
  <c r="C119" i="1" l="1"/>
  <c r="D119" i="1"/>
  <c r="E1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tc={71AA8608-E244-41A8-B05A-A20036A0D6D4}</author>
  </authors>
  <commentList>
    <comment ref="A38" authorId="0" shapeId="0" xr:uid="{71AA8608-E244-41A8-B05A-A20036A0D6D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If a position was paid partly with LSTA and partly through Match funds, do we need them to show a separate FTE/description for each?
Reply:
    @Cole, Natalie@CSL we would but we don't have a position listed that is split funded with LSTA and match. </t>
      </text>
    </comment>
  </commentList>
</comments>
</file>

<file path=xl/sharedStrings.xml><?xml version="1.0" encoding="utf-8"?>
<sst xmlns="http://schemas.openxmlformats.org/spreadsheetml/2006/main" count="207" uniqueCount="98">
  <si>
    <t>Library Services and Technology Act (LSTA)</t>
  </si>
  <si>
    <t xml:space="preserve">SAMPLE Detailed Financial Report </t>
  </si>
  <si>
    <t xml:space="preserve">IMPORTANT: This is a SAMPLE report and is for reference purposes only. To locate the Detailed Financial Report form to be used to complete the report, visit the Manage </t>
  </si>
  <si>
    <t>Your Current Grant page at https://www.library.ca.gov/grants/manage/</t>
  </si>
  <si>
    <r>
      <rPr>
        <b/>
        <sz val="11"/>
        <color rgb="FF000000"/>
        <rFont val="Century Gothic"/>
        <family val="2"/>
      </rPr>
      <t xml:space="preserve">1. </t>
    </r>
    <r>
      <rPr>
        <sz val="11"/>
        <color rgb="FF000000"/>
        <rFont val="Century Gothic"/>
        <family val="2"/>
      </rPr>
      <t>This report is due on the date listed in the LSTA Award Agreement and Certification of Compliance provided with the award packet for this project.</t>
    </r>
  </si>
  <si>
    <r>
      <rPr>
        <b/>
        <sz val="11"/>
        <color rgb="FF000000"/>
        <rFont val="Century Gothic"/>
      </rPr>
      <t>2.</t>
    </r>
    <r>
      <rPr>
        <sz val="11"/>
        <color rgb="FF000000"/>
        <rFont val="Century Gothic"/>
      </rPr>
      <t xml:space="preserve"> Work with your assigned Library Programs Consultant or Equity Advisor to complete this report. Please see the LSTA Financial Expenditure Detail</t>
    </r>
  </si>
  <si>
    <t>Report Instructions on the Manage Your Current Grant page of the California State Library website for detailed guidance and instructions</t>
  </si>
  <si>
    <t xml:space="preserve">for completing this report. </t>
  </si>
  <si>
    <r>
      <rPr>
        <b/>
        <sz val="11"/>
        <color rgb="FF000000"/>
        <rFont val="Century Gothic"/>
      </rPr>
      <t>3.</t>
    </r>
    <r>
      <rPr>
        <sz val="11"/>
        <color rgb="FF000000"/>
        <rFont val="Century Gothic"/>
      </rPr>
      <t xml:space="preserve"> Enter the following information:</t>
    </r>
  </si>
  <si>
    <t>Award number:</t>
  </si>
  <si>
    <t>LS-C-23-01</t>
  </si>
  <si>
    <t>Project Title:</t>
  </si>
  <si>
    <t>Project title</t>
  </si>
  <si>
    <t>Organization:</t>
  </si>
  <si>
    <t>Organization name</t>
  </si>
  <si>
    <t>Authorized Representative:</t>
  </si>
  <si>
    <t>Authorized representative name</t>
  </si>
  <si>
    <t>Title:</t>
  </si>
  <si>
    <t>Authorized representative title</t>
  </si>
  <si>
    <t>Telephone:</t>
  </si>
  <si>
    <t>Authorized representative phone number</t>
  </si>
  <si>
    <t>Email:</t>
  </si>
  <si>
    <t>Authorized representative phone email</t>
  </si>
  <si>
    <t>Project Coordinator:</t>
  </si>
  <si>
    <t>Project coordinator name</t>
  </si>
  <si>
    <t>Project coordinator title</t>
  </si>
  <si>
    <t>Project coordinator phone number</t>
  </si>
  <si>
    <t>Project coordinator email</t>
  </si>
  <si>
    <r>
      <rPr>
        <b/>
        <sz val="11"/>
        <color theme="1"/>
        <rFont val="Century Gothic"/>
        <family val="2"/>
      </rPr>
      <t xml:space="preserve">4. </t>
    </r>
    <r>
      <rPr>
        <sz val="11"/>
        <color theme="1"/>
        <rFont val="Century Gothic"/>
        <family val="2"/>
      </rPr>
      <t>Signature</t>
    </r>
    <r>
      <rPr>
        <sz val="10"/>
        <color theme="1"/>
        <rFont val="Century Gothic"/>
        <family val="2"/>
      </rPr>
      <t xml:space="preserve"> (collected via DocuSign)</t>
    </r>
  </si>
  <si>
    <t>Date signed:</t>
  </si>
  <si>
    <r>
      <t xml:space="preserve">5. </t>
    </r>
    <r>
      <rPr>
        <sz val="11"/>
        <color rgb="FF000000"/>
        <rFont val="Century Gothic"/>
      </rPr>
      <t xml:space="preserve">Complete the table below. </t>
    </r>
  </si>
  <si>
    <t xml:space="preserve">Expenditures reported are for the full project period. The total for each budget category in the LSTA column on this report shall match the total for each </t>
  </si>
  <si>
    <t>budget category reported in the Total Expended column on the final Financial Report.</t>
  </si>
  <si>
    <t>All expenditures (column A) must include a description (column F).</t>
  </si>
  <si>
    <t>(a) Salaries/Wages/Benefits</t>
  </si>
  <si>
    <t>Position Title</t>
  </si>
  <si>
    <t xml:space="preserve">FTE </t>
  </si>
  <si>
    <t>LSTA Funds</t>
  </si>
  <si>
    <t>Cash Match</t>
  </si>
  <si>
    <t>In-Kind</t>
  </si>
  <si>
    <t>Description</t>
  </si>
  <si>
    <t>Assistant Librarian</t>
  </si>
  <si>
    <t xml:space="preserve">Assistant Librarian conducted webinars and registration for trainings, coordinated professional development workshops and virtual networking conversations. Processed website updates. </t>
  </si>
  <si>
    <t>Project Administrative Assistant</t>
  </si>
  <si>
    <t xml:space="preserve">Project Administrative Assistant provided grant administrative support and social media posting. Library funds used. </t>
  </si>
  <si>
    <t>     </t>
  </si>
  <si>
    <t xml:space="preserve"> </t>
  </si>
  <si>
    <t>Total Salaries/Wages/Benefits</t>
  </si>
  <si>
    <t xml:space="preserve">(b) Consultant Fees </t>
  </si>
  <si>
    <t>Name(s) of consultant(s) or consulting firm(s) and expertise</t>
  </si>
  <si>
    <t xml:space="preserve">Equity, Diversity, Inclusion, and Belonging (EDIB) Consultant </t>
  </si>
  <si>
    <r>
      <rPr>
        <b/>
        <sz val="11"/>
        <color rgb="FF000000"/>
        <rFont val="Century Gothic"/>
      </rPr>
      <t>LSTA:</t>
    </r>
    <r>
      <rPr>
        <sz val="11"/>
        <color rgb="FF000000"/>
        <rFont val="Century Gothic"/>
      </rPr>
      <t xml:space="preserve"> Jane Constanza, member of EDIB Consultants and noted expert in equity, diversity, inclusion, and belonging, and organizational development, led a three-week planning and evaluation session in which she advised the library team on planning and evaluation tools that can be used for the project.  
</t>
    </r>
    <r>
      <rPr>
        <b/>
        <sz val="11"/>
        <color rgb="FF000000"/>
        <rFont val="Century Gothic"/>
      </rPr>
      <t>MATCH</t>
    </r>
    <r>
      <rPr>
        <sz val="11"/>
        <color rgb="FF000000"/>
        <rFont val="Century Gothic"/>
      </rPr>
      <t>: Jane Constanza, member of EDIB Consultants and noted expert in equity, diversity, inclusion, and belonging, and organizational development, led a three-week planning and evaluation session in which she advised the library team on planning and evaluation tools that can be used for the project.</t>
    </r>
  </si>
  <si>
    <t xml:space="preserve">Total Consultant Fees </t>
  </si>
  <si>
    <t xml:space="preserve">(c)  Travel </t>
  </si>
  <si>
    <t>Travel expenditures</t>
  </si>
  <si>
    <t>Mileage Reimbursement</t>
  </si>
  <si>
    <t xml:space="preserve">Mileage for Library Director to present at the "EDIB Now" Conference regarding EDIB efforts within the state. 40-mile round trip at 65 cents per mile, the approved state mileage reimbursement rate at the time the travel occurred. </t>
  </si>
  <si>
    <t xml:space="preserve">  </t>
  </si>
  <si>
    <t xml:space="preserve">Total Travel </t>
  </si>
  <si>
    <t>(d)  Supplies/Materials</t>
  </si>
  <si>
    <t>Supply/materials expenditures</t>
  </si>
  <si>
    <t>Books</t>
  </si>
  <si>
    <r>
      <rPr>
        <b/>
        <sz val="11"/>
        <color rgb="FF000000"/>
        <rFont val="Century Gothic"/>
      </rPr>
      <t>LSTA:</t>
    </r>
    <r>
      <rPr>
        <sz val="11"/>
        <color rgb="FF000000"/>
        <rFont val="Century Gothic"/>
      </rPr>
      <t xml:space="preserve"> 150 books related to Equity, Diversity, and Mental Wellness were made available to participants to engage in book discussions. Books were purchased from Amazon at $15.95 a copy. 
</t>
    </r>
    <r>
      <rPr>
        <b/>
        <sz val="11"/>
        <color rgb="FF000000"/>
        <rFont val="Century Gothic"/>
      </rPr>
      <t>MATCH:</t>
    </r>
    <r>
      <rPr>
        <sz val="11"/>
        <color rgb="FF000000"/>
        <rFont val="Century Gothic"/>
      </rPr>
      <t xml:space="preserve">  Match funds were used to provide 150 Spanish versions of the Equity, Diversity, and Mental Wellness books to participants to engage in book discussions at $15.95 a copy.  </t>
    </r>
  </si>
  <si>
    <t>Bookshelves</t>
  </si>
  <si>
    <t xml:space="preserve">Shelving to house books purchased for project. Five free-standing bookcases at $95 each. No construction or permanent installation was involved.  </t>
  </si>
  <si>
    <t>Journaling Supplies</t>
  </si>
  <si>
    <t>Supplies such as paper, pens, and notebooks for 30 program participants to use during journaling sessions.</t>
  </si>
  <si>
    <t>Community conversation kits</t>
  </si>
  <si>
    <t xml:space="preserve">5 kits made available for check-out for participants to use at book clubs, community gatherings, etc. Kits include three books about EDIB and discussion questions. </t>
  </si>
  <si>
    <t>Total Supplies/Materials</t>
  </si>
  <si>
    <t>(e) Equipment</t>
  </si>
  <si>
    <t>Equipment expenditures</t>
  </si>
  <si>
    <t>Large format printer</t>
  </si>
  <si>
    <t xml:space="preserve">Used to print program participant-created digital EDIB artwork to display in new EDIB library space. </t>
  </si>
  <si>
    <t xml:space="preserve">Total Equipment </t>
  </si>
  <si>
    <t xml:space="preserve">(f) Services </t>
  </si>
  <si>
    <t>Service expenditures</t>
  </si>
  <si>
    <t>Program Manager</t>
  </si>
  <si>
    <t>Kathy Tran planned and managed all aspects of the project, coordinated EDIB trainings for library staff working on the project.</t>
  </si>
  <si>
    <t>Program Coordinator</t>
  </si>
  <si>
    <t xml:space="preserve">Rafael Cervantes coordinated project programming including EDIB author talks, book discussion, digital art workshop series, and the co-designed EDIB space in the library. Rafael Cervantes also established connections with two community partners and coordinated their support of the project.  </t>
  </si>
  <si>
    <t>Graphic designer</t>
  </si>
  <si>
    <t xml:space="preserve">Kari Wheeler taught a two-day graphic design workshop during which participants created EDIB digital art. </t>
  </si>
  <si>
    <t>Author talks</t>
  </si>
  <si>
    <r>
      <rPr>
        <b/>
        <sz val="11"/>
        <color rgb="FF000000"/>
        <rFont val="Century Gothic"/>
      </rPr>
      <t>LSTA:</t>
    </r>
    <r>
      <rPr>
        <sz val="11"/>
        <color rgb="FF000000"/>
        <rFont val="Century Gothic"/>
      </rPr>
      <t xml:space="preserve"> Speaker fees for two chosen authors, Jennifer Mack and John Bryant, to discuss their books to participants in the project. 
</t>
    </r>
    <r>
      <rPr>
        <b/>
        <sz val="11"/>
        <color rgb="FF000000"/>
        <rFont val="Century Gothic"/>
      </rPr>
      <t>MATCH:</t>
    </r>
    <r>
      <rPr>
        <sz val="11"/>
        <color rgb="FF000000"/>
        <rFont val="Century Gothic"/>
      </rPr>
      <t xml:space="preserve"> Library covered cost of third author speaker, Jackson Howards.</t>
    </r>
  </si>
  <si>
    <t>Zoom</t>
  </si>
  <si>
    <t>Monthly subscription for Zoom, $19.99 a month. This was a ten-month subscription that was not used outside of the project period. Zoom was used to enable participants to join the book club virtually.</t>
  </si>
  <si>
    <t>Conference Registration</t>
  </si>
  <si>
    <t xml:space="preserve">Registration for Library Director to present at the "EDIB Now" Conference regarding EDIB efforts within the state. </t>
  </si>
  <si>
    <t>eBooks Licenses</t>
  </si>
  <si>
    <t xml:space="preserve">25 eBook licenses for books related to Equity, Diversity, and Mental Wellness were made available to participants to engage in book discussions. Licenses purchased from Overdrive @ $36 per license. </t>
  </si>
  <si>
    <t>Total Services</t>
  </si>
  <si>
    <t>(h) Indirect Costs</t>
  </si>
  <si>
    <t>Indirect costs expenditures</t>
  </si>
  <si>
    <t>General operational costs</t>
  </si>
  <si>
    <t xml:space="preserve">General operational costs associated with the maintenance of the library and equipment, organizational accounting, general office supplies, postage, and mailing costs. Indirect costs amount to 10% of all modified direct total costs (MDTC). 10% on the first $25,000 of the two contracted services costs that exceeded the $25,000 threshold, Project Manager and Project Coordinator, was applied. </t>
  </si>
  <si>
    <t>Total Indirect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</si>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</sst>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0.000"/>
    <numFmt numFmtId="165" formatCode="&quot;$&quot;#,##0"/>
  </numFmts>
  <fonts count="28"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1"/>
      <color theme="1"/>
      <name val="Century Gothic"/>
      <family val="2"/>
    </font>
    <font>
      <sz val="11"/>
      <color rgb="FF000000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  <charset val="1"/>
    </font>
    <font>
      <b/>
      <sz val="12"/>
      <color theme="1"/>
      <name val="Century Gothic"/>
      <family val="2"/>
    </font>
    <font>
      <b/>
      <sz val="11"/>
      <color rgb="FF000000"/>
      <name val="Century Gothic"/>
      <family val="2"/>
    </font>
    <font>
      <b/>
      <sz val="14"/>
      <color rgb="FF000000"/>
      <name val="Century Gothic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rgb="FF000000"/>
      <name val="Century Gothic"/>
    </font>
    <font>
      <sz val="10"/>
      <color theme="1"/>
      <name val="Century Gothic"/>
      <family val="2"/>
      <charset val="1"/>
    </font>
    <font>
      <sz val="10"/>
      <color theme="1"/>
      <name val="Calibri"/>
      <family val="2"/>
      <scheme val="minor"/>
    </font>
    <font>
      <b/>
      <sz val="11"/>
      <color rgb="FF000000"/>
      <name val="Century Gothic"/>
    </font>
    <font>
      <sz val="11"/>
      <color theme="1"/>
      <name val="Century Gothic"/>
      <family val="2"/>
      <charset val="1"/>
    </font>
    <font>
      <b/>
      <sz val="11"/>
      <color theme="1"/>
      <name val="Century Gothic"/>
      <family val="2"/>
      <charset val="1"/>
    </font>
    <font>
      <i/>
      <sz val="11"/>
      <color theme="1"/>
      <name val="Century Gothic"/>
      <family val="2"/>
    </font>
    <font>
      <i/>
      <sz val="11"/>
      <color rgb="FF000000"/>
      <name val="Century Gothic"/>
    </font>
    <font>
      <b/>
      <i/>
      <sz val="10"/>
      <color rgb="FFFF0000"/>
      <name val="Century Gothic"/>
      <family val="2"/>
    </font>
    <font>
      <b/>
      <i/>
      <sz val="10"/>
      <color theme="1"/>
      <name val="Century Gothic"/>
      <family val="2"/>
    </font>
    <font>
      <i/>
      <sz val="10"/>
      <color theme="1"/>
      <name val="Calibri"/>
      <family val="2"/>
      <scheme val="minor"/>
    </font>
    <font>
      <i/>
      <sz val="10"/>
      <color theme="1"/>
      <name val="Century Gothic"/>
      <family val="2"/>
    </font>
    <font>
      <i/>
      <sz val="10"/>
      <color rgb="FF00B050"/>
      <name val="Calibri"/>
      <family val="2"/>
      <scheme val="minor"/>
    </font>
    <font>
      <i/>
      <sz val="10"/>
      <color rgb="FF00B050"/>
      <name val="Century Gothic"/>
      <family val="2"/>
    </font>
    <font>
      <b/>
      <i/>
      <sz val="10"/>
      <color rgb="FF000000"/>
      <name val="Century Gothic"/>
      <family val="2"/>
    </font>
    <font>
      <i/>
      <sz val="10"/>
      <color rgb="FF000000"/>
      <name val="Calibri"/>
      <family val="2"/>
      <scheme val="minor"/>
    </font>
    <font>
      <i/>
      <sz val="10"/>
      <color rgb="FF00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>
      <alignment vertical="center"/>
    </xf>
    <xf numFmtId="0" fontId="2" fillId="0" borderId="5" xfId="0" applyFont="1" applyBorder="1" applyAlignment="1" applyProtection="1">
      <alignment vertical="center" wrapText="1"/>
      <protection locked="0"/>
    </xf>
    <xf numFmtId="6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5" fillId="0" borderId="0" xfId="0" applyFont="1"/>
    <xf numFmtId="0" fontId="6" fillId="0" borderId="0" xfId="0" applyFont="1" applyAlignment="1" applyProtection="1">
      <alignment vertical="center"/>
      <protection locked="0"/>
    </xf>
    <xf numFmtId="0" fontId="9" fillId="0" borderId="0" xfId="0" applyFont="1"/>
    <xf numFmtId="6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6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>
      <alignment horizontal="right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 wrapText="1"/>
    </xf>
    <xf numFmtId="6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2" fillId="0" borderId="0" xfId="0" applyFont="1"/>
    <xf numFmtId="0" fontId="4" fillId="0" borderId="0" xfId="0" applyFont="1"/>
    <xf numFmtId="0" fontId="13" fillId="0" borderId="0" xfId="0" applyFont="1"/>
    <xf numFmtId="0" fontId="2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/>
    <xf numFmtId="0" fontId="15" fillId="0" borderId="0" xfId="0" applyFont="1"/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3" borderId="7" xfId="0" applyFont="1" applyFill="1" applyBorder="1" applyAlignment="1">
      <alignment horizontal="right" vertical="center" wrapText="1"/>
    </xf>
    <xf numFmtId="6" fontId="7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vertical="center" wrapText="1"/>
    </xf>
    <xf numFmtId="0" fontId="7" fillId="4" borderId="0" xfId="0" applyFont="1" applyFill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6" fontId="2" fillId="0" borderId="20" xfId="0" applyNumberFormat="1" applyFont="1" applyBorder="1" applyAlignment="1" applyProtection="1">
      <alignment horizontal="center" vertical="center" wrapText="1"/>
      <protection locked="0"/>
    </xf>
    <xf numFmtId="0" fontId="3" fillId="5" borderId="22" xfId="0" applyFont="1" applyFill="1" applyBorder="1" applyAlignment="1">
      <alignment vertical="center" wrapText="1"/>
    </xf>
    <xf numFmtId="0" fontId="17" fillId="0" borderId="0" xfId="0" applyFont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11" fillId="0" borderId="21" xfId="0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11" fillId="0" borderId="6" xfId="0" applyFont="1" applyBorder="1" applyAlignment="1" applyProtection="1">
      <alignment vertical="center" wrapTex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165" fontId="3" fillId="0" borderId="25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19" fillId="0" borderId="0" xfId="0" applyFont="1" applyAlignment="1">
      <alignment vertical="top"/>
    </xf>
    <xf numFmtId="0" fontId="20" fillId="0" borderId="0" xfId="0" applyFont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23" fillId="0" borderId="0" xfId="0" applyFont="1"/>
    <xf numFmtId="0" fontId="24" fillId="6" borderId="0" xfId="0" applyFont="1" applyFill="1"/>
    <xf numFmtId="0" fontId="25" fillId="6" borderId="0" xfId="0" applyFont="1" applyFill="1" applyAlignment="1">
      <alignment vertical="top"/>
    </xf>
    <xf numFmtId="0" fontId="25" fillId="6" borderId="0" xfId="0" applyFont="1" applyFill="1" applyAlignment="1">
      <alignment horizontal="center" vertical="center"/>
    </xf>
    <xf numFmtId="0" fontId="26" fillId="6" borderId="0" xfId="0" applyFont="1" applyFill="1"/>
    <xf numFmtId="0" fontId="27" fillId="6" borderId="0" xfId="0" applyFont="1" applyFill="1"/>
    <xf numFmtId="0" fontId="3" fillId="0" borderId="0" xfId="0" applyFont="1"/>
    <xf numFmtId="0" fontId="0" fillId="0" borderId="0" xfId="0" applyFont="1"/>
    <xf numFmtId="6" fontId="2" fillId="0" borderId="6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0404"/>
      <color rgb="FFC72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0</xdr:row>
      <xdr:rowOff>904875</xdr:rowOff>
    </xdr:to>
    <xdr:pic>
      <xdr:nvPicPr>
        <xdr:cNvPr id="3" name="Picture 2" descr="Image. Logo of the California State Library. To the left a small blue square filled with a large, gold  8 point star. ">
          <a:extLst>
            <a:ext uri="{FF2B5EF4-FFF2-40B4-BE49-F238E27FC236}">
              <a16:creationId xmlns:a16="http://schemas.microsoft.com/office/drawing/2014/main" id="{BC5498CC-C04D-4584-BCD0-90A8C0861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81275" cy="9048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ole, Natalie@CSL" id="{A03A9D22-63CF-4CCD-A952-FE09722B5B46}" userId="natalie.cole@library.ca.gov" providerId="PeoplePicker"/>
  <person displayName="Oliva, Lynne@CSL" id="{E9845084-66A4-44A0-A7D2-AA68A0954789}" userId="S::lynne.oliva@library.ca.gov::09458980-c69f-40dd-88af-f75d1a078d49" providerId="AD"/>
  <person displayName="Cole, Natalie@CSL" id="{DF123A6F-2C0D-48E1-84C2-32692EEAD68A}" userId="S::natalie.cole@library.ca.gov::8df6659c-bbc6-46a5-b57f-20992b35862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8" dT="2023-06-15T00:00:45.41" personId="{DF123A6F-2C0D-48E1-84C2-32692EEAD68A}" id="{71AA8608-E244-41A8-B05A-A20036A0D6D4}">
    <text>If a position was paid partly with LSTA and partly through Match funds, do we need them to show a separate FTE/description for each?</text>
  </threadedComment>
  <threadedComment ref="A38" dT="2023-06-15T16:11:58.18" personId="{E9845084-66A4-44A0-A7D2-AA68A0954789}" id="{E83103B9-32B2-4A1F-98FF-1D57CB13EAF5}" parentId="{71AA8608-E244-41A8-B05A-A20036A0D6D4}">
    <text xml:space="preserve">@Cole, Natalie@CSL we would but we don't have a position listed that is split funded with LSTA and match. </text>
    <mentions>
      <mention mentionpersonId="{A03A9D22-63CF-4CCD-A952-FE09722B5B46}" mentionId="{F2FD5BF2-235B-4662-B9D2-FED1ECC6B872}" startIndex="0" length="18"/>
    </mentions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9"/>
  <sheetViews>
    <sheetView tabSelected="1" view="pageLayout" zoomScaleNormal="100" workbookViewId="0">
      <selection activeCell="C3" sqref="C3"/>
    </sheetView>
  </sheetViews>
  <sheetFormatPr defaultRowHeight="15"/>
  <cols>
    <col min="1" max="1" width="35.5703125" customWidth="1"/>
    <col min="2" max="2" width="15.42578125" style="14" customWidth="1"/>
    <col min="3" max="5" width="19.42578125" customWidth="1"/>
    <col min="6" max="6" width="47.42578125" customWidth="1"/>
    <col min="7" max="7" width="48.7109375" customWidth="1"/>
  </cols>
  <sheetData>
    <row r="1" spans="1:6" ht="77.25" customHeight="1"/>
    <row r="2" spans="1:6" ht="15.75">
      <c r="A2" s="7" t="s">
        <v>0</v>
      </c>
    </row>
    <row r="3" spans="1:6" ht="20.25">
      <c r="A3" s="90" t="s">
        <v>1</v>
      </c>
      <c r="B3" s="91"/>
      <c r="C3" s="96"/>
      <c r="D3" s="97"/>
      <c r="E3" s="1"/>
      <c r="F3" s="1"/>
    </row>
    <row r="4" spans="1:6" s="96" customFormat="1" ht="12.75" customHeight="1">
      <c r="A4" s="90"/>
      <c r="B4" s="91"/>
      <c r="D4" s="97"/>
      <c r="E4" s="97"/>
      <c r="F4" s="97"/>
    </row>
    <row r="5" spans="1:6" s="98" customFormat="1" ht="15" customHeight="1">
      <c r="A5" s="100" t="s">
        <v>2</v>
      </c>
      <c r="B5" s="101"/>
      <c r="C5" s="102"/>
      <c r="D5" s="103"/>
      <c r="E5" s="99"/>
      <c r="F5" s="99"/>
    </row>
    <row r="6" spans="1:6" s="98" customFormat="1" ht="15" customHeight="1">
      <c r="A6" s="100" t="s">
        <v>3</v>
      </c>
      <c r="B6" s="101"/>
      <c r="C6" s="102"/>
      <c r="D6" s="103"/>
      <c r="E6" s="99"/>
      <c r="F6" s="99"/>
    </row>
    <row r="7" spans="1:6" s="92" customFormat="1" ht="12" customHeight="1">
      <c r="A7" s="94"/>
      <c r="B7" s="95"/>
      <c r="D7" s="93"/>
      <c r="E7" s="93"/>
      <c r="F7" s="93"/>
    </row>
    <row r="8" spans="1:6" s="105" customFormat="1" ht="17.25" customHeight="1">
      <c r="A8" s="104" t="s">
        <v>4</v>
      </c>
      <c r="B8" s="33"/>
      <c r="D8" s="1"/>
      <c r="E8" s="1"/>
      <c r="F8" s="1"/>
    </row>
    <row r="9" spans="1:6" ht="7.5" customHeight="1">
      <c r="A9" s="27"/>
      <c r="B9" s="12"/>
      <c r="D9" s="1"/>
      <c r="E9" s="1"/>
      <c r="F9" s="1"/>
    </row>
    <row r="10" spans="1:6" ht="13.5" customHeight="1">
      <c r="A10" s="35" t="s">
        <v>5</v>
      </c>
      <c r="B10" s="33"/>
      <c r="D10" s="1"/>
      <c r="E10" s="1"/>
      <c r="F10" s="1"/>
    </row>
    <row r="11" spans="1:6" ht="13.5" customHeight="1">
      <c r="A11" s="36" t="s">
        <v>6</v>
      </c>
      <c r="B11" s="33"/>
      <c r="D11" s="1"/>
      <c r="E11" s="1"/>
      <c r="F11" s="1"/>
    </row>
    <row r="12" spans="1:6" ht="13.5" customHeight="1">
      <c r="A12" s="36" t="s">
        <v>7</v>
      </c>
      <c r="B12" s="33"/>
      <c r="D12" s="1"/>
      <c r="E12" s="1"/>
      <c r="F12" s="1"/>
    </row>
    <row r="13" spans="1:6" ht="7.5" customHeight="1">
      <c r="A13" s="27"/>
      <c r="B13" s="12"/>
      <c r="D13" s="1"/>
      <c r="E13" s="1"/>
      <c r="F13" s="1"/>
    </row>
    <row r="14" spans="1:6" ht="16.5">
      <c r="A14" s="35" t="s">
        <v>8</v>
      </c>
      <c r="B14" s="33"/>
      <c r="D14" s="1"/>
      <c r="E14" s="1"/>
      <c r="F14" s="1"/>
    </row>
    <row r="15" spans="1:6" ht="14.25" customHeight="1">
      <c r="A15" s="37" t="s">
        <v>9</v>
      </c>
      <c r="B15" s="62" t="s">
        <v>10</v>
      </c>
      <c r="C15" s="30"/>
      <c r="D15" s="1"/>
      <c r="E15" s="1"/>
      <c r="F15" s="1"/>
    </row>
    <row r="16" spans="1:6" ht="14.25" customHeight="1">
      <c r="A16" s="37" t="s">
        <v>11</v>
      </c>
      <c r="B16" s="63" t="s">
        <v>12</v>
      </c>
      <c r="C16" s="31"/>
      <c r="D16" s="1"/>
      <c r="E16" s="1"/>
      <c r="F16" s="1"/>
    </row>
    <row r="17" spans="1:6" ht="14.25" customHeight="1">
      <c r="A17" s="37" t="s">
        <v>13</v>
      </c>
      <c r="B17" s="63" t="s">
        <v>14</v>
      </c>
      <c r="C17" s="31"/>
      <c r="D17" s="1"/>
      <c r="E17" s="1"/>
      <c r="F17" s="1"/>
    </row>
    <row r="18" spans="1:6" ht="14.25" customHeight="1">
      <c r="A18" s="37" t="s">
        <v>15</v>
      </c>
      <c r="B18" s="63" t="s">
        <v>16</v>
      </c>
      <c r="C18" s="31"/>
      <c r="D18" s="1"/>
      <c r="E18" s="1"/>
      <c r="F18" s="1"/>
    </row>
    <row r="19" spans="1:6" ht="14.25" customHeight="1">
      <c r="A19" s="38" t="s">
        <v>17</v>
      </c>
      <c r="B19" s="64" t="s">
        <v>18</v>
      </c>
      <c r="C19" s="32"/>
      <c r="D19" s="1"/>
      <c r="E19" s="1"/>
      <c r="F19" s="1"/>
    </row>
    <row r="20" spans="1:6" ht="14.25" customHeight="1">
      <c r="A20" s="38" t="s">
        <v>19</v>
      </c>
      <c r="B20" s="64" t="s">
        <v>20</v>
      </c>
      <c r="C20" s="32"/>
      <c r="D20" s="1"/>
      <c r="E20" s="1"/>
      <c r="F20" s="1"/>
    </row>
    <row r="21" spans="1:6" ht="14.25" customHeight="1">
      <c r="A21" s="38" t="s">
        <v>21</v>
      </c>
      <c r="B21" s="3" t="s">
        <v>22</v>
      </c>
      <c r="C21" s="33"/>
      <c r="D21" s="1"/>
      <c r="E21" s="1"/>
      <c r="F21" s="1"/>
    </row>
    <row r="22" spans="1:6" ht="12.75" customHeight="1">
      <c r="A22" s="37" t="s">
        <v>23</v>
      </c>
      <c r="B22" s="65" t="s">
        <v>24</v>
      </c>
      <c r="C22" s="34"/>
      <c r="D22" s="1"/>
      <c r="E22" s="1"/>
      <c r="F22" s="1"/>
    </row>
    <row r="23" spans="1:6" ht="14.25" customHeight="1">
      <c r="A23" s="38" t="s">
        <v>17</v>
      </c>
      <c r="B23" s="64" t="s">
        <v>25</v>
      </c>
      <c r="C23" s="32"/>
      <c r="D23" s="1"/>
      <c r="E23" s="1"/>
      <c r="F23" s="1"/>
    </row>
    <row r="24" spans="1:6" ht="14.25" customHeight="1">
      <c r="A24" s="38" t="s">
        <v>19</v>
      </c>
      <c r="B24" s="64" t="s">
        <v>26</v>
      </c>
      <c r="C24" s="32"/>
      <c r="D24" s="1"/>
      <c r="E24" s="1"/>
      <c r="F24" s="1"/>
    </row>
    <row r="25" spans="1:6" ht="14.25" customHeight="1">
      <c r="A25" s="38" t="s">
        <v>21</v>
      </c>
      <c r="B25" s="64" t="s">
        <v>27</v>
      </c>
      <c r="C25" s="32"/>
      <c r="D25" s="1"/>
      <c r="E25" s="1"/>
      <c r="F25" s="1"/>
    </row>
    <row r="26" spans="1:6" ht="12" customHeight="1">
      <c r="A26" s="8"/>
      <c r="B26" s="12"/>
      <c r="D26" s="2"/>
      <c r="E26" s="2"/>
      <c r="F26" s="2"/>
    </row>
    <row r="27" spans="1:6" ht="12" customHeight="1">
      <c r="A27" s="66" t="s">
        <v>28</v>
      </c>
      <c r="B27" s="12"/>
      <c r="D27" s="2"/>
      <c r="E27" s="2"/>
      <c r="F27" s="2"/>
    </row>
    <row r="28" spans="1:6" ht="16.5">
      <c r="A28" s="39" t="s">
        <v>15</v>
      </c>
      <c r="B28" s="13"/>
      <c r="C28" s="1"/>
      <c r="D28" s="1"/>
      <c r="E28" s="1"/>
      <c r="F28" s="1"/>
    </row>
    <row r="29" spans="1:6" ht="16.5">
      <c r="A29" s="39" t="s">
        <v>29</v>
      </c>
      <c r="B29" s="13"/>
      <c r="C29" s="1"/>
      <c r="D29" s="1"/>
      <c r="E29" s="1"/>
      <c r="F29" s="1"/>
    </row>
    <row r="30" spans="1:6" ht="16.5">
      <c r="A30" s="3"/>
      <c r="B30" s="13"/>
      <c r="C30" s="1"/>
      <c r="D30" s="1"/>
      <c r="E30" s="1"/>
      <c r="F30" s="1"/>
    </row>
    <row r="31" spans="1:6" s="29" customFormat="1" ht="16.5">
      <c r="A31" s="67" t="s">
        <v>30</v>
      </c>
      <c r="B31" s="13"/>
      <c r="C31" s="1"/>
      <c r="D31" s="28"/>
      <c r="E31" s="28"/>
      <c r="F31" s="28"/>
    </row>
    <row r="32" spans="1:6" s="29" customFormat="1" ht="7.5" customHeight="1">
      <c r="A32" s="40"/>
      <c r="B32" s="13"/>
      <c r="C32" s="1"/>
      <c r="D32" s="28"/>
      <c r="E32" s="28"/>
      <c r="F32" s="28"/>
    </row>
    <row r="33" spans="1:6" s="29" customFormat="1" ht="16.5">
      <c r="A33" s="41" t="s">
        <v>31</v>
      </c>
      <c r="B33" s="13"/>
      <c r="C33" s="1"/>
      <c r="D33" s="28"/>
      <c r="E33" s="28"/>
      <c r="F33" s="28"/>
    </row>
    <row r="34" spans="1:6" s="29" customFormat="1" ht="16.5">
      <c r="A34" s="41" t="s">
        <v>32</v>
      </c>
      <c r="B34" s="13"/>
      <c r="C34" s="1"/>
      <c r="D34" s="28"/>
      <c r="E34" s="28"/>
      <c r="F34" s="28"/>
    </row>
    <row r="35" spans="1:6" s="29" customFormat="1" ht="7.5" customHeight="1">
      <c r="A35" s="41"/>
      <c r="B35" s="13"/>
      <c r="C35" s="1"/>
      <c r="D35" s="28"/>
      <c r="E35" s="28"/>
      <c r="F35" s="28"/>
    </row>
    <row r="36" spans="1:6" s="29" customFormat="1" ht="16.5">
      <c r="A36" s="41" t="s">
        <v>33</v>
      </c>
      <c r="B36" s="13"/>
      <c r="C36" s="1"/>
      <c r="D36" s="28"/>
      <c r="E36" s="28"/>
      <c r="F36" s="28"/>
    </row>
    <row r="37" spans="1:6" s="29" customFormat="1" ht="16.5">
      <c r="A37" s="41"/>
      <c r="B37" s="13"/>
      <c r="C37" s="1"/>
      <c r="D37" s="28"/>
      <c r="E37" s="28"/>
      <c r="F37" s="28"/>
    </row>
    <row r="38" spans="1:6" ht="17.25" customHeight="1">
      <c r="A38" s="45" t="s">
        <v>34</v>
      </c>
      <c r="B38" s="46"/>
      <c r="C38" s="47"/>
      <c r="D38" s="47"/>
      <c r="E38" s="47"/>
      <c r="F38" s="48"/>
    </row>
    <row r="39" spans="1:6" ht="17.25" customHeight="1">
      <c r="A39" s="49" t="s">
        <v>35</v>
      </c>
      <c r="B39" s="50" t="s">
        <v>36</v>
      </c>
      <c r="C39" s="51" t="s">
        <v>37</v>
      </c>
      <c r="D39" s="51" t="s">
        <v>38</v>
      </c>
      <c r="E39" s="51" t="s">
        <v>39</v>
      </c>
      <c r="F39" s="52" t="s">
        <v>40</v>
      </c>
    </row>
    <row r="40" spans="1:6" ht="82.5">
      <c r="A40" s="4" t="s">
        <v>41</v>
      </c>
      <c r="B40" s="68">
        <v>0.25</v>
      </c>
      <c r="C40" s="5">
        <v>20000</v>
      </c>
      <c r="D40" s="5">
        <v>0</v>
      </c>
      <c r="E40" s="5">
        <v>0</v>
      </c>
      <c r="F40" s="6" t="s">
        <v>42</v>
      </c>
    </row>
    <row r="41" spans="1:6" ht="49.5">
      <c r="A41" s="4" t="s">
        <v>43</v>
      </c>
      <c r="B41" s="68">
        <v>0.03</v>
      </c>
      <c r="C41" s="5">
        <v>0</v>
      </c>
      <c r="D41" s="5">
        <v>0</v>
      </c>
      <c r="E41" s="5">
        <v>420</v>
      </c>
      <c r="F41" s="6" t="s">
        <v>44</v>
      </c>
    </row>
    <row r="42" spans="1:6" ht="16.5">
      <c r="A42" s="4" t="s">
        <v>45</v>
      </c>
      <c r="B42" s="68"/>
      <c r="C42" s="5">
        <v>0</v>
      </c>
      <c r="D42" s="5">
        <v>0</v>
      </c>
      <c r="E42" s="5">
        <v>0</v>
      </c>
      <c r="F42" s="6" t="s">
        <v>46</v>
      </c>
    </row>
    <row r="43" spans="1:6" ht="16.5">
      <c r="A43" s="4" t="s">
        <v>45</v>
      </c>
      <c r="B43" s="68"/>
      <c r="C43" s="5">
        <v>0</v>
      </c>
      <c r="D43" s="5">
        <v>0</v>
      </c>
      <c r="E43" s="5">
        <v>0</v>
      </c>
      <c r="F43" s="6" t="s">
        <v>46</v>
      </c>
    </row>
    <row r="44" spans="1:6" ht="16.5">
      <c r="A44" s="4" t="s">
        <v>45</v>
      </c>
      <c r="B44" s="68"/>
      <c r="C44" s="5">
        <v>0</v>
      </c>
      <c r="D44" s="5">
        <v>0</v>
      </c>
      <c r="E44" s="5">
        <v>0</v>
      </c>
      <c r="F44" s="6" t="s">
        <v>46</v>
      </c>
    </row>
    <row r="45" spans="1:6" ht="16.5">
      <c r="A45" s="4" t="s">
        <v>45</v>
      </c>
      <c r="B45" s="68"/>
      <c r="C45" s="5">
        <v>0</v>
      </c>
      <c r="D45" s="5">
        <v>0</v>
      </c>
      <c r="E45" s="5">
        <v>0</v>
      </c>
      <c r="F45" s="6" t="s">
        <v>46</v>
      </c>
    </row>
    <row r="46" spans="1:6" ht="16.5">
      <c r="A46" s="4" t="s">
        <v>45</v>
      </c>
      <c r="B46" s="68"/>
      <c r="C46" s="5">
        <v>0</v>
      </c>
      <c r="D46" s="5">
        <v>0</v>
      </c>
      <c r="E46" s="5">
        <v>0</v>
      </c>
      <c r="F46" s="6" t="s">
        <v>46</v>
      </c>
    </row>
    <row r="47" spans="1:6" ht="16.5">
      <c r="A47" s="4" t="s">
        <v>45</v>
      </c>
      <c r="B47" s="68"/>
      <c r="C47" s="5">
        <v>0</v>
      </c>
      <c r="D47" s="5">
        <v>0</v>
      </c>
      <c r="E47" s="5">
        <v>0</v>
      </c>
      <c r="F47" s="6" t="s">
        <v>46</v>
      </c>
    </row>
    <row r="48" spans="1:6" ht="16.5">
      <c r="A48" s="4" t="s">
        <v>45</v>
      </c>
      <c r="B48" s="68"/>
      <c r="C48" s="5">
        <v>0</v>
      </c>
      <c r="D48" s="5">
        <v>0</v>
      </c>
      <c r="E48" s="5">
        <v>0</v>
      </c>
      <c r="F48" s="6" t="s">
        <v>46</v>
      </c>
    </row>
    <row r="49" spans="1:7">
      <c r="A49" s="20" t="s">
        <v>47</v>
      </c>
      <c r="B49" s="24"/>
      <c r="C49" s="21">
        <f>SUM(C40:C48)</f>
        <v>20000</v>
      </c>
      <c r="D49" s="21">
        <f>SUM(D40:D48)</f>
        <v>0</v>
      </c>
      <c r="E49" s="21">
        <f>SUM(E40:E48)</f>
        <v>420</v>
      </c>
      <c r="F49" s="22" t="s">
        <v>46</v>
      </c>
    </row>
    <row r="50" spans="1:7" s="9" customFormat="1" ht="18" customHeight="1">
      <c r="A50" s="57" t="s">
        <v>48</v>
      </c>
      <c r="B50" s="58"/>
      <c r="C50" s="59"/>
      <c r="D50" s="59"/>
      <c r="E50" s="59"/>
      <c r="F50" s="60"/>
    </row>
    <row r="51" spans="1:7" ht="33">
      <c r="A51" s="53" t="s">
        <v>49</v>
      </c>
      <c r="B51" s="23"/>
      <c r="C51" s="51" t="s">
        <v>37</v>
      </c>
      <c r="D51" s="54" t="s">
        <v>38</v>
      </c>
      <c r="E51" s="54" t="s">
        <v>39</v>
      </c>
      <c r="F51" s="55" t="s">
        <v>40</v>
      </c>
    </row>
    <row r="52" spans="1:7" ht="243.75" customHeight="1">
      <c r="A52" s="69" t="s">
        <v>50</v>
      </c>
      <c r="B52" s="18"/>
      <c r="C52" s="5">
        <v>15000</v>
      </c>
      <c r="D52" s="5">
        <v>0</v>
      </c>
      <c r="E52" s="5">
        <v>5000</v>
      </c>
      <c r="F52" s="78" t="s">
        <v>51</v>
      </c>
      <c r="G52" s="77"/>
    </row>
    <row r="53" spans="1:7" ht="16.5">
      <c r="A53" s="69" t="s">
        <v>45</v>
      </c>
      <c r="B53" s="18"/>
      <c r="C53" s="5">
        <v>0</v>
      </c>
      <c r="D53" s="5">
        <v>0</v>
      </c>
      <c r="E53" s="5">
        <v>0</v>
      </c>
      <c r="F53" s="6" t="s">
        <v>46</v>
      </c>
    </row>
    <row r="54" spans="1:7" ht="16.5">
      <c r="A54" s="69" t="s">
        <v>45</v>
      </c>
      <c r="B54" s="18"/>
      <c r="C54" s="5">
        <v>0</v>
      </c>
      <c r="D54" s="5">
        <v>0</v>
      </c>
      <c r="E54" s="5">
        <v>0</v>
      </c>
      <c r="F54" s="6" t="s">
        <v>46</v>
      </c>
    </row>
    <row r="55" spans="1:7" ht="16.5">
      <c r="A55" s="69" t="s">
        <v>45</v>
      </c>
      <c r="B55" s="18"/>
      <c r="C55" s="5">
        <v>0</v>
      </c>
      <c r="D55" s="5">
        <v>0</v>
      </c>
      <c r="E55" s="5">
        <v>0</v>
      </c>
      <c r="F55" s="6" t="s">
        <v>46</v>
      </c>
    </row>
    <row r="56" spans="1:7" ht="16.5">
      <c r="A56" s="69" t="s">
        <v>45</v>
      </c>
      <c r="B56" s="18"/>
      <c r="C56" s="5">
        <v>0</v>
      </c>
      <c r="D56" s="5">
        <v>0</v>
      </c>
      <c r="E56" s="5">
        <v>0</v>
      </c>
      <c r="F56" s="6" t="s">
        <v>46</v>
      </c>
    </row>
    <row r="57" spans="1:7" ht="16.5">
      <c r="A57" s="69" t="s">
        <v>45</v>
      </c>
      <c r="B57" s="18"/>
      <c r="C57" s="5">
        <v>0</v>
      </c>
      <c r="D57" s="5">
        <v>0</v>
      </c>
      <c r="E57" s="5">
        <v>0</v>
      </c>
      <c r="F57" s="6" t="s">
        <v>46</v>
      </c>
    </row>
    <row r="58" spans="1:7" s="9" customFormat="1" ht="18" customHeight="1">
      <c r="A58" s="17" t="s">
        <v>52</v>
      </c>
      <c r="B58" s="19"/>
      <c r="C58" s="10">
        <f>SUM(C52:C57)</f>
        <v>15000</v>
      </c>
      <c r="D58" s="10">
        <f>SUM(D52:D57)</f>
        <v>0</v>
      </c>
      <c r="E58" s="10">
        <f>SUM(E52:E57)</f>
        <v>5000</v>
      </c>
      <c r="F58" s="11" t="s">
        <v>46</v>
      </c>
    </row>
    <row r="59" spans="1:7" s="9" customFormat="1" ht="19.5" customHeight="1">
      <c r="A59" s="45" t="s">
        <v>53</v>
      </c>
      <c r="B59" s="61"/>
      <c r="C59" s="47"/>
      <c r="D59" s="47"/>
      <c r="E59" s="47"/>
      <c r="F59" s="48"/>
    </row>
    <row r="60" spans="1:7" ht="16.5">
      <c r="A60" s="56" t="s">
        <v>54</v>
      </c>
      <c r="B60" s="23"/>
      <c r="C60" s="51" t="s">
        <v>37</v>
      </c>
      <c r="D60" s="51" t="s">
        <v>38</v>
      </c>
      <c r="E60" s="51" t="s">
        <v>39</v>
      </c>
      <c r="F60" s="72" t="s">
        <v>40</v>
      </c>
    </row>
    <row r="61" spans="1:7" ht="99">
      <c r="A61" s="16" t="s">
        <v>55</v>
      </c>
      <c r="B61" s="18"/>
      <c r="C61" s="5">
        <v>23</v>
      </c>
      <c r="D61" s="5">
        <v>0</v>
      </c>
      <c r="E61" s="71">
        <v>0</v>
      </c>
      <c r="F61" s="70" t="s">
        <v>56</v>
      </c>
      <c r="G61" s="73"/>
    </row>
    <row r="62" spans="1:7" ht="16.5">
      <c r="A62" s="16" t="s">
        <v>45</v>
      </c>
      <c r="B62" s="18"/>
      <c r="C62" s="5">
        <v>0</v>
      </c>
      <c r="D62" s="5">
        <v>0</v>
      </c>
      <c r="E62" s="5">
        <v>0</v>
      </c>
      <c r="F62" s="6" t="s">
        <v>46</v>
      </c>
    </row>
    <row r="63" spans="1:7" ht="16.5">
      <c r="A63" s="16" t="s">
        <v>45</v>
      </c>
      <c r="B63" s="18"/>
      <c r="C63" s="5">
        <v>0</v>
      </c>
      <c r="D63" s="5">
        <v>0</v>
      </c>
      <c r="E63" s="5">
        <v>0</v>
      </c>
      <c r="F63" s="6" t="s">
        <v>46</v>
      </c>
    </row>
    <row r="64" spans="1:7" ht="16.5">
      <c r="A64" s="16" t="s">
        <v>45</v>
      </c>
      <c r="B64" s="18"/>
      <c r="C64" s="5">
        <v>0</v>
      </c>
      <c r="D64" s="5">
        <v>0</v>
      </c>
      <c r="E64" s="5">
        <v>0</v>
      </c>
      <c r="F64" s="6" t="s">
        <v>46</v>
      </c>
    </row>
    <row r="65" spans="1:7" ht="16.5">
      <c r="A65" s="16" t="s">
        <v>45</v>
      </c>
      <c r="B65" s="18"/>
      <c r="C65" s="5">
        <v>0</v>
      </c>
      <c r="D65" s="5">
        <v>0</v>
      </c>
      <c r="E65" s="5">
        <v>0</v>
      </c>
      <c r="F65" s="6" t="s">
        <v>46</v>
      </c>
    </row>
    <row r="66" spans="1:7" ht="16.5">
      <c r="A66" s="16" t="s">
        <v>45</v>
      </c>
      <c r="B66" s="18"/>
      <c r="C66" s="5">
        <v>0</v>
      </c>
      <c r="D66" s="5">
        <v>0</v>
      </c>
      <c r="E66" s="5">
        <v>0</v>
      </c>
      <c r="F66" s="6" t="s">
        <v>46</v>
      </c>
    </row>
    <row r="67" spans="1:7" ht="16.5">
      <c r="A67" s="16" t="s">
        <v>45</v>
      </c>
      <c r="B67" s="18"/>
      <c r="C67" s="5">
        <v>0</v>
      </c>
      <c r="D67" s="5">
        <v>0</v>
      </c>
      <c r="E67" s="5">
        <v>0</v>
      </c>
      <c r="F67" s="6" t="s">
        <v>57</v>
      </c>
    </row>
    <row r="68" spans="1:7" ht="16.5">
      <c r="A68" s="16" t="s">
        <v>45</v>
      </c>
      <c r="B68" s="25"/>
      <c r="C68" s="5">
        <v>0</v>
      </c>
      <c r="D68" s="5">
        <v>0</v>
      </c>
      <c r="E68" s="5">
        <v>0</v>
      </c>
      <c r="F68" s="6" t="s">
        <v>46</v>
      </c>
    </row>
    <row r="69" spans="1:7" s="9" customFormat="1">
      <c r="A69" s="17" t="s">
        <v>58</v>
      </c>
      <c r="B69" s="19"/>
      <c r="C69" s="10">
        <f>SUM(C61:C68)</f>
        <v>23</v>
      </c>
      <c r="D69" s="10">
        <f>SUM(D61:D68)</f>
        <v>0</v>
      </c>
      <c r="E69" s="10">
        <f>SUM(E61:E68)</f>
        <v>0</v>
      </c>
      <c r="F69" s="15" t="s">
        <v>46</v>
      </c>
    </row>
    <row r="70" spans="1:7" s="9" customFormat="1" ht="18" customHeight="1">
      <c r="A70" s="45" t="s">
        <v>59</v>
      </c>
      <c r="B70" s="61"/>
      <c r="C70" s="47"/>
      <c r="D70" s="47"/>
      <c r="E70" s="47"/>
      <c r="F70" s="48"/>
    </row>
    <row r="71" spans="1:7" ht="16.5">
      <c r="A71" s="56" t="s">
        <v>60</v>
      </c>
      <c r="B71" s="23"/>
      <c r="C71" s="51" t="s">
        <v>37</v>
      </c>
      <c r="D71" s="51" t="s">
        <v>38</v>
      </c>
      <c r="E71" s="51" t="s">
        <v>39</v>
      </c>
      <c r="F71" s="52" t="s">
        <v>40</v>
      </c>
    </row>
    <row r="72" spans="1:7" ht="142.5" customHeight="1">
      <c r="A72" s="16" t="s">
        <v>61</v>
      </c>
      <c r="B72" s="18"/>
      <c r="C72" s="5">
        <v>2393</v>
      </c>
      <c r="D72" s="5">
        <v>2393</v>
      </c>
      <c r="E72" s="5">
        <v>0</v>
      </c>
      <c r="F72" s="78" t="s">
        <v>62</v>
      </c>
    </row>
    <row r="73" spans="1:7" ht="65.25" customHeight="1">
      <c r="A73" s="16" t="s">
        <v>63</v>
      </c>
      <c r="B73" s="18"/>
      <c r="C73" s="5">
        <v>475</v>
      </c>
      <c r="D73" s="5">
        <v>0</v>
      </c>
      <c r="E73" s="5">
        <v>0</v>
      </c>
      <c r="F73" s="74" t="s">
        <v>64</v>
      </c>
    </row>
    <row r="74" spans="1:7" ht="49.5">
      <c r="A74" s="69" t="s">
        <v>65</v>
      </c>
      <c r="B74" s="18"/>
      <c r="C74" s="5">
        <v>175</v>
      </c>
      <c r="D74" s="5">
        <v>0</v>
      </c>
      <c r="E74" s="71">
        <v>0</v>
      </c>
      <c r="F74" s="70" t="s">
        <v>66</v>
      </c>
      <c r="G74" s="73"/>
    </row>
    <row r="75" spans="1:7" ht="82.5">
      <c r="A75" s="16" t="s">
        <v>67</v>
      </c>
      <c r="B75" s="18"/>
      <c r="C75" s="5">
        <v>225</v>
      </c>
      <c r="D75" s="5">
        <v>0</v>
      </c>
      <c r="E75" s="5">
        <v>0</v>
      </c>
      <c r="F75" s="6" t="s">
        <v>68</v>
      </c>
    </row>
    <row r="76" spans="1:7" ht="16.5">
      <c r="A76" s="16" t="s">
        <v>45</v>
      </c>
      <c r="B76" s="18"/>
      <c r="C76" s="5">
        <v>0</v>
      </c>
      <c r="D76" s="5">
        <v>0</v>
      </c>
      <c r="E76" s="5">
        <v>0</v>
      </c>
      <c r="F76" s="6" t="s">
        <v>45</v>
      </c>
    </row>
    <row r="77" spans="1:7" ht="16.5">
      <c r="A77" s="16" t="s">
        <v>45</v>
      </c>
      <c r="B77" s="18"/>
      <c r="C77" s="5">
        <v>0</v>
      </c>
      <c r="D77" s="5">
        <v>0</v>
      </c>
      <c r="E77" s="5">
        <v>0</v>
      </c>
      <c r="F77" s="6" t="s">
        <v>45</v>
      </c>
    </row>
    <row r="78" spans="1:7" ht="16.5">
      <c r="A78" s="16" t="s">
        <v>45</v>
      </c>
      <c r="B78" s="25"/>
      <c r="C78" s="5">
        <v>0</v>
      </c>
      <c r="D78" s="5">
        <v>0</v>
      </c>
      <c r="E78" s="5">
        <v>0</v>
      </c>
      <c r="F78" s="6" t="s">
        <v>45</v>
      </c>
    </row>
    <row r="79" spans="1:7" ht="16.5">
      <c r="A79" s="16" t="s">
        <v>45</v>
      </c>
      <c r="B79" s="25"/>
      <c r="C79" s="5">
        <v>0</v>
      </c>
      <c r="D79" s="5">
        <v>0</v>
      </c>
      <c r="E79" s="5">
        <v>0</v>
      </c>
      <c r="F79" s="6" t="s">
        <v>45</v>
      </c>
    </row>
    <row r="80" spans="1:7" ht="16.5">
      <c r="A80" s="16" t="s">
        <v>45</v>
      </c>
      <c r="B80" s="25"/>
      <c r="C80" s="5">
        <v>0</v>
      </c>
      <c r="D80" s="5">
        <v>0</v>
      </c>
      <c r="E80" s="5">
        <v>0</v>
      </c>
      <c r="F80" s="6" t="s">
        <v>45</v>
      </c>
    </row>
    <row r="81" spans="1:6" ht="16.5">
      <c r="A81" s="16" t="s">
        <v>45</v>
      </c>
      <c r="B81" s="18"/>
      <c r="C81" s="5">
        <v>0</v>
      </c>
      <c r="D81" s="5">
        <v>0</v>
      </c>
      <c r="E81" s="5">
        <v>0</v>
      </c>
      <c r="F81" s="6" t="s">
        <v>45</v>
      </c>
    </row>
    <row r="82" spans="1:6" ht="16.5">
      <c r="A82" s="16" t="s">
        <v>45</v>
      </c>
      <c r="B82" s="18"/>
      <c r="C82" s="5">
        <v>0</v>
      </c>
      <c r="D82" s="5">
        <v>0</v>
      </c>
      <c r="E82" s="5">
        <v>0</v>
      </c>
      <c r="F82" s="6" t="s">
        <v>45</v>
      </c>
    </row>
    <row r="83" spans="1:6" ht="16.5">
      <c r="A83" s="16" t="s">
        <v>45</v>
      </c>
      <c r="B83" s="18"/>
      <c r="C83" s="5">
        <v>0</v>
      </c>
      <c r="D83" s="5">
        <v>0</v>
      </c>
      <c r="E83" s="5">
        <v>0</v>
      </c>
      <c r="F83" s="6" t="s">
        <v>45</v>
      </c>
    </row>
    <row r="84" spans="1:6" ht="16.5">
      <c r="A84" s="16" t="s">
        <v>45</v>
      </c>
      <c r="B84" s="18"/>
      <c r="C84" s="5">
        <v>0</v>
      </c>
      <c r="D84" s="5">
        <v>0</v>
      </c>
      <c r="E84" s="5">
        <v>0</v>
      </c>
      <c r="F84" s="6" t="s">
        <v>45</v>
      </c>
    </row>
    <row r="85" spans="1:6" ht="16.5">
      <c r="A85" s="16" t="s">
        <v>45</v>
      </c>
      <c r="B85" s="18"/>
      <c r="C85" s="5">
        <v>0</v>
      </c>
      <c r="D85" s="5">
        <v>0</v>
      </c>
      <c r="E85" s="5">
        <v>0</v>
      </c>
      <c r="F85" s="6" t="s">
        <v>45</v>
      </c>
    </row>
    <row r="86" spans="1:6" s="9" customFormat="1">
      <c r="A86" s="17" t="s">
        <v>69</v>
      </c>
      <c r="B86" s="19"/>
      <c r="C86" s="10">
        <f>SUM(C72:C85)</f>
        <v>3268</v>
      </c>
      <c r="D86" s="10">
        <f>SUM(D72:D85)</f>
        <v>2393</v>
      </c>
      <c r="E86" s="10">
        <f>SUM(E72:E85)</f>
        <v>0</v>
      </c>
      <c r="F86" s="11"/>
    </row>
    <row r="87" spans="1:6" s="9" customFormat="1" ht="19.5" customHeight="1">
      <c r="A87" s="45" t="s">
        <v>70</v>
      </c>
      <c r="B87" s="61"/>
      <c r="C87" s="47"/>
      <c r="D87" s="47"/>
      <c r="E87" s="47"/>
      <c r="F87" s="48"/>
    </row>
    <row r="88" spans="1:6" ht="16.5">
      <c r="A88" s="56" t="s">
        <v>71</v>
      </c>
      <c r="B88" s="23"/>
      <c r="C88" s="51" t="s">
        <v>37</v>
      </c>
      <c r="D88" s="51" t="s">
        <v>38</v>
      </c>
      <c r="E88" s="51" t="s">
        <v>39</v>
      </c>
      <c r="F88" s="52" t="s">
        <v>40</v>
      </c>
    </row>
    <row r="89" spans="1:6" ht="49.5">
      <c r="A89" s="16" t="s">
        <v>72</v>
      </c>
      <c r="B89" s="18"/>
      <c r="C89" s="5">
        <v>6725</v>
      </c>
      <c r="D89" s="5">
        <v>0</v>
      </c>
      <c r="E89" s="5">
        <v>0</v>
      </c>
      <c r="F89" s="6" t="s">
        <v>73</v>
      </c>
    </row>
    <row r="90" spans="1:6" ht="16.5">
      <c r="A90" s="16"/>
      <c r="B90" s="18"/>
      <c r="C90" s="5">
        <v>0</v>
      </c>
      <c r="D90" s="5">
        <v>0</v>
      </c>
      <c r="E90" s="5">
        <v>0</v>
      </c>
      <c r="F90" s="6"/>
    </row>
    <row r="91" spans="1:6" ht="16.5">
      <c r="A91" s="16" t="s">
        <v>45</v>
      </c>
      <c r="B91" s="18"/>
      <c r="C91" s="5">
        <v>0</v>
      </c>
      <c r="D91" s="5">
        <v>0</v>
      </c>
      <c r="E91" s="5">
        <v>0</v>
      </c>
      <c r="F91" s="6" t="s">
        <v>46</v>
      </c>
    </row>
    <row r="92" spans="1:6" ht="16.5">
      <c r="A92" s="16" t="s">
        <v>45</v>
      </c>
      <c r="B92" s="18"/>
      <c r="C92" s="5">
        <v>0</v>
      </c>
      <c r="D92" s="5">
        <v>0</v>
      </c>
      <c r="E92" s="5">
        <v>0</v>
      </c>
      <c r="F92" s="6" t="s">
        <v>46</v>
      </c>
    </row>
    <row r="93" spans="1:6" ht="16.5">
      <c r="A93" s="16" t="s">
        <v>45</v>
      </c>
      <c r="B93" s="18"/>
      <c r="C93" s="5">
        <v>0</v>
      </c>
      <c r="D93" s="5">
        <v>0</v>
      </c>
      <c r="E93" s="5">
        <v>0</v>
      </c>
      <c r="F93" s="6" t="s">
        <v>46</v>
      </c>
    </row>
    <row r="94" spans="1:6" s="9" customFormat="1">
      <c r="A94" s="17" t="s">
        <v>74</v>
      </c>
      <c r="B94" s="19"/>
      <c r="C94" s="10">
        <f>SUM(C89:C93)</f>
        <v>6725</v>
      </c>
      <c r="D94" s="10">
        <f>SUM(D89:D93)</f>
        <v>0</v>
      </c>
      <c r="E94" s="10">
        <f>SUM(E89:E93)</f>
        <v>0</v>
      </c>
      <c r="F94" s="11"/>
    </row>
    <row r="95" spans="1:6" s="9" customFormat="1" ht="17.25" customHeight="1">
      <c r="A95" s="45" t="s">
        <v>75</v>
      </c>
      <c r="B95" s="61"/>
      <c r="C95" s="47"/>
      <c r="D95" s="47"/>
      <c r="E95" s="47"/>
      <c r="F95" s="48"/>
    </row>
    <row r="96" spans="1:6" ht="16.5">
      <c r="A96" s="80" t="s">
        <v>76</v>
      </c>
      <c r="B96" s="23"/>
      <c r="C96" s="81" t="s">
        <v>37</v>
      </c>
      <c r="D96" s="81" t="s">
        <v>38</v>
      </c>
      <c r="E96" s="81" t="s">
        <v>39</v>
      </c>
      <c r="F96" s="72" t="s">
        <v>40</v>
      </c>
    </row>
    <row r="97" spans="1:7" ht="66">
      <c r="A97" s="85" t="s">
        <v>77</v>
      </c>
      <c r="B97" s="79"/>
      <c r="C97" s="87">
        <v>90000</v>
      </c>
      <c r="D97" s="87"/>
      <c r="E97" s="87"/>
      <c r="F97" s="86" t="s">
        <v>78</v>
      </c>
    </row>
    <row r="98" spans="1:7" ht="132">
      <c r="A98" s="84" t="s">
        <v>79</v>
      </c>
      <c r="B98" s="83"/>
      <c r="C98" s="88">
        <v>40000</v>
      </c>
      <c r="D98" s="88"/>
      <c r="E98" s="89"/>
      <c r="F98" s="82" t="s">
        <v>80</v>
      </c>
    </row>
    <row r="99" spans="1:7" ht="49.5">
      <c r="A99" s="16" t="s">
        <v>81</v>
      </c>
      <c r="B99" s="18"/>
      <c r="C99" s="5">
        <v>1195</v>
      </c>
      <c r="D99" s="5">
        <v>0</v>
      </c>
      <c r="E99" s="5">
        <v>0</v>
      </c>
      <c r="F99" s="74" t="s">
        <v>82</v>
      </c>
    </row>
    <row r="100" spans="1:7" ht="82.5">
      <c r="A100" s="16" t="s">
        <v>83</v>
      </c>
      <c r="B100" s="18"/>
      <c r="C100" s="5">
        <v>10000</v>
      </c>
      <c r="D100" s="5">
        <v>5000</v>
      </c>
      <c r="E100" s="71">
        <v>0</v>
      </c>
      <c r="F100" s="75" t="s">
        <v>84</v>
      </c>
      <c r="G100" s="76"/>
    </row>
    <row r="101" spans="1:7" ht="84.75" customHeight="1">
      <c r="A101" s="16" t="s">
        <v>85</v>
      </c>
      <c r="B101" s="18"/>
      <c r="C101" s="5">
        <v>200</v>
      </c>
      <c r="D101" s="5">
        <v>0</v>
      </c>
      <c r="E101" s="5">
        <v>0</v>
      </c>
      <c r="F101" s="6" t="s">
        <v>86</v>
      </c>
    </row>
    <row r="102" spans="1:7" ht="49.5">
      <c r="A102" s="16" t="s">
        <v>87</v>
      </c>
      <c r="B102" s="18"/>
      <c r="C102" s="5">
        <v>395</v>
      </c>
      <c r="D102" s="5">
        <v>0</v>
      </c>
      <c r="E102" s="5">
        <v>0</v>
      </c>
      <c r="F102" s="6" t="s">
        <v>88</v>
      </c>
    </row>
    <row r="103" spans="1:7" ht="80.25" customHeight="1">
      <c r="A103" s="16" t="s">
        <v>89</v>
      </c>
      <c r="B103" s="18"/>
      <c r="C103" s="5">
        <v>900</v>
      </c>
      <c r="D103" s="5">
        <v>0</v>
      </c>
      <c r="E103" s="5">
        <v>0</v>
      </c>
      <c r="F103" s="6" t="s">
        <v>90</v>
      </c>
    </row>
    <row r="104" spans="1:7" ht="16.5">
      <c r="A104" s="16"/>
      <c r="B104" s="18"/>
      <c r="C104" s="5">
        <v>0</v>
      </c>
      <c r="D104" s="5">
        <v>0</v>
      </c>
      <c r="E104" s="5">
        <v>0</v>
      </c>
      <c r="F104" s="6"/>
    </row>
    <row r="105" spans="1:7" ht="16.5">
      <c r="A105" s="16"/>
      <c r="B105" s="18"/>
      <c r="C105" s="5">
        <v>0</v>
      </c>
      <c r="D105" s="5">
        <v>0</v>
      </c>
      <c r="E105" s="5">
        <v>0</v>
      </c>
      <c r="F105" s="6"/>
    </row>
    <row r="106" spans="1:7" ht="16.5">
      <c r="A106" s="16" t="s">
        <v>45</v>
      </c>
      <c r="B106" s="18"/>
      <c r="C106" s="5">
        <v>0</v>
      </c>
      <c r="D106" s="5">
        <v>0</v>
      </c>
      <c r="E106" s="5">
        <v>0</v>
      </c>
      <c r="F106" s="6" t="s">
        <v>46</v>
      </c>
    </row>
    <row r="107" spans="1:7" ht="16.5">
      <c r="A107" s="16" t="s">
        <v>45</v>
      </c>
      <c r="B107" s="18"/>
      <c r="C107" s="5">
        <v>0</v>
      </c>
      <c r="D107" s="5">
        <v>0</v>
      </c>
      <c r="E107" s="5">
        <v>0</v>
      </c>
      <c r="F107" s="6" t="s">
        <v>46</v>
      </c>
    </row>
    <row r="108" spans="1:7" ht="16.5">
      <c r="A108" s="16" t="s">
        <v>45</v>
      </c>
      <c r="B108" s="18"/>
      <c r="C108" s="5">
        <v>0</v>
      </c>
      <c r="D108" s="5">
        <v>0</v>
      </c>
      <c r="E108" s="5">
        <v>0</v>
      </c>
      <c r="F108" s="6" t="s">
        <v>46</v>
      </c>
    </row>
    <row r="109" spans="1:7" ht="16.5">
      <c r="A109" s="16" t="s">
        <v>45</v>
      </c>
      <c r="B109" s="18"/>
      <c r="C109" s="5">
        <v>0</v>
      </c>
      <c r="D109" s="5">
        <v>0</v>
      </c>
      <c r="E109" s="5">
        <v>0</v>
      </c>
      <c r="F109" s="6" t="s">
        <v>46</v>
      </c>
    </row>
    <row r="110" spans="1:7" ht="16.5">
      <c r="A110" s="16" t="s">
        <v>45</v>
      </c>
      <c r="B110" s="18"/>
      <c r="C110" s="5">
        <v>0</v>
      </c>
      <c r="D110" s="5">
        <v>0</v>
      </c>
      <c r="E110" s="5">
        <v>0</v>
      </c>
      <c r="F110" s="6" t="s">
        <v>46</v>
      </c>
    </row>
    <row r="111" spans="1:7" ht="16.5">
      <c r="A111" s="16" t="s">
        <v>45</v>
      </c>
      <c r="B111" s="18"/>
      <c r="C111" s="5">
        <v>0</v>
      </c>
      <c r="D111" s="5">
        <v>0</v>
      </c>
      <c r="E111" s="5">
        <v>0</v>
      </c>
      <c r="F111" s="6" t="s">
        <v>46</v>
      </c>
    </row>
    <row r="112" spans="1:7" ht="16.5">
      <c r="A112" s="16" t="s">
        <v>45</v>
      </c>
      <c r="B112" s="18"/>
      <c r="C112" s="5">
        <v>0</v>
      </c>
      <c r="D112" s="5">
        <v>0</v>
      </c>
      <c r="E112" s="5">
        <v>0</v>
      </c>
      <c r="F112" s="6" t="s">
        <v>46</v>
      </c>
    </row>
    <row r="113" spans="1:6" ht="16.5">
      <c r="A113" s="16" t="s">
        <v>45</v>
      </c>
      <c r="B113" s="18"/>
      <c r="C113" s="5">
        <v>0</v>
      </c>
      <c r="D113" s="5">
        <v>0</v>
      </c>
      <c r="E113" s="5">
        <v>0</v>
      </c>
      <c r="F113" s="6" t="s">
        <v>46</v>
      </c>
    </row>
    <row r="114" spans="1:6" s="9" customFormat="1">
      <c r="A114" s="17" t="s">
        <v>91</v>
      </c>
      <c r="B114" s="19"/>
      <c r="C114" s="10">
        <f>SUM(C97:C113)</f>
        <v>142690</v>
      </c>
      <c r="D114" s="10">
        <f>SUM(D99:D113)</f>
        <v>5000</v>
      </c>
      <c r="E114" s="10">
        <f>SUM(E99:E113)</f>
        <v>0</v>
      </c>
      <c r="F114" s="11" t="s">
        <v>46</v>
      </c>
    </row>
    <row r="115" spans="1:6" s="9" customFormat="1" ht="19.5" customHeight="1">
      <c r="A115" s="45" t="s">
        <v>92</v>
      </c>
      <c r="B115" s="61"/>
      <c r="C115" s="47"/>
      <c r="D115" s="47"/>
      <c r="E115" s="47"/>
      <c r="F115" s="48"/>
    </row>
    <row r="116" spans="1:6" ht="16.5">
      <c r="A116" s="56" t="s">
        <v>93</v>
      </c>
      <c r="B116" s="23"/>
      <c r="C116" s="51" t="s">
        <v>37</v>
      </c>
      <c r="D116" s="51" t="s">
        <v>38</v>
      </c>
      <c r="E116" s="51" t="s">
        <v>39</v>
      </c>
      <c r="F116" s="52" t="s">
        <v>40</v>
      </c>
    </row>
    <row r="117" spans="1:6" ht="147.75">
      <c r="A117" s="16" t="s">
        <v>94</v>
      </c>
      <c r="B117" s="18"/>
      <c r="C117" s="106">
        <v>10769</v>
      </c>
      <c r="D117" s="5">
        <v>0</v>
      </c>
      <c r="E117" s="5">
        <v>0</v>
      </c>
      <c r="F117" s="6" t="s">
        <v>95</v>
      </c>
    </row>
    <row r="118" spans="1:6" s="9" customFormat="1">
      <c r="A118" s="17" t="s">
        <v>96</v>
      </c>
      <c r="B118" s="25"/>
      <c r="C118" s="10">
        <f>SUM(C117)</f>
        <v>10769</v>
      </c>
      <c r="D118" s="10">
        <f>SUM(D117)</f>
        <v>0</v>
      </c>
      <c r="E118" s="10">
        <f>SUM(E117)</f>
        <v>0</v>
      </c>
      <c r="F118" s="11"/>
    </row>
    <row r="119" spans="1:6" s="9" customFormat="1">
      <c r="A119" s="42" t="s">
        <v>97</v>
      </c>
      <c r="B119" s="26"/>
      <c r="C119" s="43">
        <f>SUM(C118,C114,C94,C86,C69,C58,C49)</f>
        <v>198475</v>
      </c>
      <c r="D119" s="43">
        <f>SUM(D118,D114,D94,D86,D69,D58,D49)</f>
        <v>7393</v>
      </c>
      <c r="E119" s="43">
        <f>SUM(E118,E114,E94,E86,E69,E58,E49)</f>
        <v>5420</v>
      </c>
      <c r="F119" s="44"/>
    </row>
  </sheetData>
  <sheetProtection sheet="1" objects="1" scenarios="1"/>
  <pageMargins left="0.7" right="0.7" top="0.75" bottom="0.75" header="0.3" footer="0.3"/>
  <pageSetup orientation="portrait" verticalDpi="0" r:id="rId1"/>
  <headerFooter>
    <oddHeader>&amp;C&amp;"Arial Black,Regular"&amp;72&amp;K00-015
&amp;K00-010SAMPLE
SAMPLE
SAMPLE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5183C8A50CA042B4D7920FD5549178" ma:contentTypeVersion="18" ma:contentTypeDescription="Create a new document." ma:contentTypeScope="" ma:versionID="7446f9880c7bd5a040ab1f96bc107cbe">
  <xsd:schema xmlns:xsd="http://www.w3.org/2001/XMLSchema" xmlns:xs="http://www.w3.org/2001/XMLSchema" xmlns:p="http://schemas.microsoft.com/office/2006/metadata/properties" xmlns:ns2="1ac5ed15-5880-47ea-98aa-1a566e611521" xmlns:ns3="6efcf75a-685b-4aea-b5ec-a82ffbb88524" targetNamespace="http://schemas.microsoft.com/office/2006/metadata/properties" ma:root="true" ma:fieldsID="b61dd9c84ad2c467e94ca055de8825b0" ns2:_="" ns3:_="">
    <xsd:import namespace="1ac5ed15-5880-47ea-98aa-1a566e611521"/>
    <xsd:import namespace="6efcf75a-685b-4aea-b5ec-a82ffbb885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ProjNum" minOccurs="0"/>
                <xsd:element ref="ns2:lcf76f155ced4ddcb4097134ff3c332f" minOccurs="0"/>
                <xsd:element ref="ns3:TaxCatchAll" minOccurs="0"/>
                <xsd:element ref="ns2:Tag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c5ed15-5880-47ea-98aa-1a566e6115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ProjNum" ma:index="18" nillable="true" ma:displayName="Proj Num" ma:description="Project Number" ma:format="Dropdown" ma:indexed="true" ma:internalName="ProjNum" ma:percentage="FALSE">
      <xsd:simpleType>
        <xsd:restriction base="dms:Number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1ebe912-6743-450b-8cbe-fab126f5db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ags" ma:index="22" nillable="true" ma:displayName="Tags" ma:description="Group tags for searching and Wiki groups" ma:format="Dropdown" ma:internalName="Tag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MS Teams"/>
                        <xsd:enumeration value="Choice 2"/>
                        <xsd:enumeration value="Choice 3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cf75a-685b-4aea-b5ec-a82ffbb8852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8dd1fc-d3cc-4b44-9e7f-70384a6f7cdd}" ma:internalName="TaxCatchAll" ma:showField="CatchAllData" ma:web="6efcf75a-685b-4aea-b5ec-a82ffbb885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fcf75a-685b-4aea-b5ec-a82ffbb88524" xsi:nil="true"/>
    <lcf76f155ced4ddcb4097134ff3c332f xmlns="1ac5ed15-5880-47ea-98aa-1a566e611521">
      <Terms xmlns="http://schemas.microsoft.com/office/infopath/2007/PartnerControls"/>
    </lcf76f155ced4ddcb4097134ff3c332f>
    <ProjNum xmlns="1ac5ed15-5880-47ea-98aa-1a566e611521" xsi:nil="true"/>
    <Tags xmlns="1ac5ed15-5880-47ea-98aa-1a566e611521" xsi:nil="true"/>
    <MediaLengthInSeconds xmlns="1ac5ed15-5880-47ea-98aa-1a566e611521" xsi:nil="true"/>
    <SharedWithUsers xmlns="6efcf75a-685b-4aea-b5ec-a82ffbb88524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7D39DEB-4812-464E-A8AA-26A226EC61FA}"/>
</file>

<file path=customXml/itemProps2.xml><?xml version="1.0" encoding="utf-8"?>
<ds:datastoreItem xmlns:ds="http://schemas.openxmlformats.org/officeDocument/2006/customXml" ds:itemID="{B4B2B145-80D1-4887-972F-013DD3296F2F}"/>
</file>

<file path=customXml/itemProps3.xml><?xml version="1.0" encoding="utf-8"?>
<ds:datastoreItem xmlns:ds="http://schemas.openxmlformats.org/officeDocument/2006/customXml" ds:itemID="{50E272B4-E4FE-41CA-90E7-9312A89244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Oliva, Lynne@CSL</dc:creator>
  <cp:keywords/>
  <dc:description/>
  <cp:lastModifiedBy>Oliva, Lynne@CSL</cp:lastModifiedBy>
  <cp:revision/>
  <dcterms:created xsi:type="dcterms:W3CDTF">2023-05-03T17:09:06Z</dcterms:created>
  <dcterms:modified xsi:type="dcterms:W3CDTF">2023-06-22T21:14:47Z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0x010100105183C8A50CA042B4D7920FD5549178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